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6" i="5" l="1"/>
  <c r="C37" i="5"/>
  <c r="C38" i="5"/>
  <c r="A15" i="7" l="1"/>
  <c r="A12" i="7"/>
  <c r="F14" i="5"/>
  <c r="F11" i="5"/>
  <c r="H15" i="4"/>
  <c r="I12" i="4"/>
  <c r="P15" i="2"/>
  <c r="Q12" i="2"/>
  <c r="B15" i="3"/>
  <c r="C12" i="3"/>
  <c r="B15" i="1" l="1"/>
  <c r="C12" i="1"/>
  <c r="D30" i="5" l="1"/>
  <c r="H32" i="5"/>
  <c r="H34" i="5"/>
  <c r="H24" i="5"/>
  <c r="H31" i="5" l="1"/>
  <c r="H33" i="5"/>
  <c r="D52" i="5" l="1"/>
  <c r="C30" i="5"/>
  <c r="U38" i="5"/>
  <c r="U37" i="5"/>
  <c r="U36" i="5"/>
  <c r="U34" i="5"/>
  <c r="T34" i="5"/>
  <c r="U33" i="5"/>
  <c r="T33" i="5"/>
  <c r="U32" i="5"/>
  <c r="T32" i="5"/>
  <c r="U31" i="5"/>
  <c r="U29" i="5"/>
  <c r="U28" i="5"/>
  <c r="D27" i="5"/>
  <c r="U27" i="5" s="1"/>
  <c r="C27" i="5"/>
  <c r="U26" i="5"/>
  <c r="U25" i="5"/>
  <c r="U24" i="5"/>
  <c r="T24" i="5"/>
  <c r="T27" i="5" l="1"/>
  <c r="H27" i="5"/>
  <c r="C52" i="5"/>
  <c r="T52" i="5" s="1"/>
  <c r="H30" i="5"/>
  <c r="T30" i="5"/>
  <c r="U30" i="5"/>
  <c r="G12" i="6" l="1"/>
  <c r="F15" i="6"/>
  <c r="D56" i="5" l="1"/>
  <c r="D39" i="5"/>
  <c r="D35" i="5" s="1"/>
  <c r="U35" i="5" s="1"/>
  <c r="T47" i="5" l="1"/>
  <c r="C43" i="5"/>
  <c r="C39" i="5" s="1"/>
  <c r="C56" i="5"/>
  <c r="T56" i="5"/>
  <c r="T39" i="5" l="1"/>
  <c r="C35" i="5"/>
  <c r="T43" i="5"/>
  <c r="T35" i="5" l="1"/>
  <c r="H35" i="5"/>
</calcChain>
</file>

<file path=xl/sharedStrings.xml><?xml version="1.0" encoding="utf-8"?>
<sst xmlns="http://schemas.openxmlformats.org/spreadsheetml/2006/main" count="574" uniqueCount="341">
  <si>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</si>
  <si>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</si>
  <si>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</si>
  <si>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</si>
  <si>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</si>
  <si>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</si>
  <si>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</si>
  <si>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</si>
  <si>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</si>
  <si>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</si>
  <si>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</si>
  <si>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</si>
  <si>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</si>
  <si>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</si>
  <si>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</si>
  <si>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</si>
  <si>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</si>
  <si>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</si>
  <si>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</si>
  <si>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</si>
  <si>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</si>
  <si>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</si>
  <si>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</si>
  <si>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</si>
  <si>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</si>
  <si>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</si>
  <si>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</si>
  <si>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</si>
  <si>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</si>
  <si>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</si>
  <si>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</si>
  <si>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</si>
  <si>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</si>
  <si>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</si>
  <si>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</si>
  <si>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</si>
  <si>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</si>
  <si>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</si>
  <si>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</si>
  <si>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</si>
  <si>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</si>
  <si>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</si>
  <si>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</si>
  <si>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</si>
  <si>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</si>
  <si>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</si>
  <si>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</si>
  <si>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</si>
  <si>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</si>
  <si>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</si>
  <si>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</si>
  <si>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</si>
  <si>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</si>
  <si>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</si>
  <si>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</si>
  <si>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</si>
  <si>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</si>
  <si>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</si>
  <si>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</si>
  <si>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</si>
  <si>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</si>
  <si>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</si>
  <si>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</si>
  <si>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</si>
  <si>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</si>
  <si>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</si>
  <si>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</si>
  <si>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</si>
  <si>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</si>
  <si>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</si>
  <si>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</si>
  <si>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</si>
  <si>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</si>
  <si>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</si>
  <si>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</si>
  <si>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</si>
  <si>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</si>
  <si>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</si>
  <si>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</si>
  <si>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</si>
  <si>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</si>
  <si>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</si>
  <si>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</si>
  <si>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</si>
  <si>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</si>
  <si>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</si>
  <si>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</si>
  <si>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</si>
  <si>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</si>
  <si>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</si>
  <si>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</si>
  <si>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</si>
  <si>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</si>
  <si>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</si>
  <si>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</si>
  <si>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</si>
  <si>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</si>
  <si>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</si>
  <si>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</si>
  <si>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</si>
  <si>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</si>
  <si>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</si>
  <si>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</si>
  <si>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</si>
  <si>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</si>
  <si>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</si>
  <si>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</si>
  <si>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</si>
  <si>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</si>
  <si>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</si>
  <si>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</si>
  <si>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</si>
  <si>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</si>
  <si>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</si>
  <si>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</si>
  <si>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</si>
  <si>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</si>
  <si>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</si>
  <si>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</si>
  <si>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</si>
  <si>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</si>
  <si>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</si>
  <si>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</si>
  <si>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</si>
  <si>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</si>
  <si>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</si>
  <si>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</si>
  <si>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</si>
  <si>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</si>
  <si>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</si>
  <si>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</si>
  <si>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</si>
  <si>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</si>
  <si>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</si>
  <si>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</si>
  <si>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</si>
  <si>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</si>
  <si>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</si>
  <si>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</si>
  <si>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</si>
  <si>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</si>
  <si>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</si>
  <si>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</si>
  <si>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</si>
  <si>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</si>
  <si>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</si>
  <si>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</si>
  <si>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</si>
  <si>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</si>
  <si>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</si>
  <si>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</si>
  <si>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</si>
  <si>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</si>
  <si>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</si>
  <si>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</si>
  <si>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</si>
  <si>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</si>
  <si>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</si>
  <si>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</si>
  <si>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</si>
  <si>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</si>
  <si>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</si>
  <si>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</si>
  <si>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</si>
  <si>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</si>
  <si>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</si>
  <si>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</si>
  <si>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</si>
  <si>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</si>
  <si>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</si>
  <si>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</si>
  <si>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</si>
  <si>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</si>
  <si>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</si>
  <si>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</si>
  <si>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</si>
  <si>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</si>
  <si>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</si>
  <si>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</si>
  <si>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</si>
  <si>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</si>
  <si>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</si>
  <si>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</si>
  <si>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</si>
  <si>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</si>
  <si>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</si>
  <si>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</si>
  <si>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</si>
  <si>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</si>
  <si>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</si>
  <si>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</si>
  <si>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</si>
  <si>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</si>
  <si>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</si>
  <si>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</si>
  <si>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</si>
  <si>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</si>
  <si>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</si>
  <si>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</si>
  <si>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</si>
  <si>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</si>
  <si>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</si>
  <si>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</si>
  <si>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</si>
  <si>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</si>
  <si>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</si>
  <si>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</si>
  <si>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</si>
  <si>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</si>
  <si>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</si>
  <si>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</si>
  <si>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</si>
  <si>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</si>
  <si>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</si>
  <si>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</si>
  <si>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</si>
  <si>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</si>
  <si>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</si>
  <si>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</si>
  <si>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</si>
  <si>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</si>
  <si>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</si>
  <si>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</si>
  <si>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</si>
  <si>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</si>
  <si>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</si>
  <si>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</si>
  <si>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</si>
  <si>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</si>
  <si>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</si>
  <si>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</si>
  <si>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</si>
  <si>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</si>
  <si>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</si>
  <si>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</si>
  <si>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</si>
  <si>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</si>
  <si>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</si>
  <si>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</si>
  <si>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</si>
  <si>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</si>
  <si>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</si>
  <si>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</si>
  <si>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</si>
  <si>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</si>
  <si>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</si>
  <si>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</si>
  <si>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</si>
  <si>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</si>
  <si>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</si>
  <si>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</si>
  <si>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</si>
  <si>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</si>
  <si>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</si>
  <si>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</si>
  <si>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</si>
  <si>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</si>
  <si>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</si>
  <si>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</si>
  <si>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</si>
  <si>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</si>
  <si>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</si>
  <si>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</si>
  <si>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</si>
  <si>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</si>
  <si>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</si>
  <si>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</si>
  <si>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</si>
  <si>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</si>
  <si>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</si>
  <si>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</si>
  <si>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</si>
  <si>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</si>
  <si>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</si>
  <si>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</si>
  <si>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</si>
  <si>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</si>
  <si>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</si>
  <si>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</si>
  <si>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</si>
  <si>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</si>
  <si>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</si>
  <si>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</si>
  <si>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</si>
  <si>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</si>
  <si>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</si>
  <si>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</si>
  <si>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</si>
  <si>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</si>
  <si>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</si>
  <si>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</si>
  <si>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</si>
  <si>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</si>
  <si>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</si>
  <si>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</si>
  <si>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</si>
  <si>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</si>
  <si>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</si>
  <si>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</si>
  <si>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</si>
  <si>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</si>
  <si>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</si>
  <si>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</si>
  <si>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</si>
  <si>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</si>
  <si>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</si>
  <si>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</si>
  <si>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</si>
  <si>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</si>
  <si>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</si>
  <si>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</si>
  <si>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</si>
  <si>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</si>
  <si>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</si>
  <si>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1.2.2.1 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</si>
  <si>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</si>
  <si>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</si>
  <si>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</si>
  <si>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</si>
  <si>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</si>
  <si>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</si>
  <si>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</si>
  <si>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</si>
  <si>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</si>
  <si>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</si>
  <si>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</si>
  <si>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</si>
  <si>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</si>
  <si>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</si>
  <si>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Год раскрытия информации: 2021год</t>
  </si>
  <si>
    <t>Сметная стоимость проекта в ценах 2021 года с НДС, млн. руб.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</si>
  <si>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</si>
  <si>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Не требуется.</t>
  </si>
  <si>
    <t>Не предусмотрено.</t>
  </si>
  <si>
    <t>ВЛ-0,4 кВ ТП-42 ф.7</t>
  </si>
  <si>
    <t>Реконструкция ВЛ-0,4 кВ от ТП-42 ф-7  в г.Учалы-2, протяженностью 1,3 км</t>
  </si>
  <si>
    <t>1,118 млн.руб.</t>
  </si>
  <si>
    <t>ф-7 от ТП-42</t>
  </si>
  <si>
    <t>ВЛ-0,4кВ ф-7 от ТП-42</t>
  </si>
  <si>
    <t>453700, Республика Башкортостан, Учалинский район, г. Учалы</t>
  </si>
  <si>
    <t xml:space="preserve">АО "Учалинские электрические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</si>
</sst>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167" fontId="5" fillId="0" borderId="1" xfId="3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4" fillId="0" borderId="9" xfId="3" applyFont="1" applyFill="1" applyBorder="1" applyAlignment="1">
      <alignment horizontal="center" vertical="center" wrapText="1"/>
    </xf>
    <xf numFmtId="0" fontId="24" fillId="0" borderId="12" xfId="3" applyFont="1" applyFill="1" applyBorder="1" applyAlignment="1">
      <alignment horizontal="center" vertical="center" wrapText="1"/>
    </xf>
    <xf numFmtId="0" fontId="24" fillId="0" borderId="10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="75" zoomScaleNormal="100" zoomScalePageLayoutView="75" workbookViewId="0">
      <selection activeCell="A9" sqref="A9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1" t="s">
        <v>313</v>
      </c>
      <c r="B5" s="141"/>
      <c r="C5" s="141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4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8" t="s">
        <v>5</v>
      </c>
      <c r="B10" s="138"/>
      <c r="C10" s="13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2"/>
      <c r="B11" s="142"/>
      <c r="C11" s="142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tr">
        <f>'1. паспорт местоположение'!C12</f>
        <v>M_UES_P77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8" t="s">
        <v>6</v>
      </c>
      <c r="B13" s="138"/>
      <c r="C13" s="13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44"/>
      <c r="B14" s="144"/>
      <c r="C14" s="14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21.75" customHeight="1" x14ac:dyDescent="0.3">
      <c r="B15" s="140" t="str">
        <f>'1. паспорт местоположение'!C15</f>
        <v xml:space="preserve">Реконструкция ВЛ-0,4 кВ ТП-42 ф-7 </v>
      </c>
      <c r="C15" s="14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8" t="s">
        <v>7</v>
      </c>
      <c r="B16" s="138"/>
      <c r="C16" s="13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9" t="s">
        <v>8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315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7"/>
      <c r="B24" s="137"/>
      <c r="C24" s="13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316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18" t="s">
        <v>312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7"/>
      <c r="B39" s="137"/>
      <c r="C39" s="137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332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58</v>
      </c>
      <c r="B45" s="24" t="s">
        <v>59</v>
      </c>
      <c r="C45" s="31" t="s">
        <v>333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60</v>
      </c>
      <c r="B46" s="24" t="s">
        <v>61</v>
      </c>
      <c r="C46" s="30" t="s">
        <v>332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7"/>
      <c r="B47" s="137"/>
      <c r="C47" s="137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62</v>
      </c>
      <c r="B48" s="24" t="s">
        <v>317</v>
      </c>
      <c r="C48" s="113">
        <v>1.1180000000000001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63</v>
      </c>
      <c r="B49" s="24" t="s">
        <v>64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3">
    <mergeCell ref="A5:C5"/>
    <mergeCell ref="A7:C7"/>
    <mergeCell ref="A9:C9"/>
    <mergeCell ref="A10:C10"/>
    <mergeCell ref="A39:C39"/>
    <mergeCell ref="A11:C11"/>
    <mergeCell ref="A14:C14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41" t="s">
        <v>313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2" t="s">
        <v>3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3" t="s">
        <v>4</v>
      </c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7" ht="18.75" customHeight="1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M_UES_P77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38" t="s">
        <v>6</v>
      </c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</row>
    <row r="14" spans="1:27" s="12" customFormat="1" ht="15.75" customHeight="1" x14ac:dyDescent="0.2"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 xml:space="preserve">Реконструкция ВЛ-0,4 кВ ТП-42 ф-7 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38" t="s">
        <v>7</v>
      </c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</row>
    <row r="19" spans="1:27" ht="25.5" customHeight="1" x14ac:dyDescent="0.25">
      <c r="A19" s="143" t="s">
        <v>65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</row>
    <row r="20" spans="1:27" s="34" customFormat="1" ht="21" customHeight="1" x14ac:dyDescent="0.25"/>
    <row r="21" spans="1:27" ht="15.75" customHeight="1" x14ac:dyDescent="0.25">
      <c r="A21" s="146" t="s">
        <v>9</v>
      </c>
      <c r="B21" s="146" t="s">
        <v>66</v>
      </c>
      <c r="C21" s="146"/>
      <c r="D21" s="146" t="s">
        <v>67</v>
      </c>
      <c r="E21" s="146"/>
      <c r="F21" s="146" t="s">
        <v>68</v>
      </c>
      <c r="G21" s="146"/>
      <c r="H21" s="146"/>
      <c r="I21" s="146"/>
      <c r="J21" s="146" t="s">
        <v>69</v>
      </c>
      <c r="K21" s="146" t="s">
        <v>70</v>
      </c>
      <c r="L21" s="146"/>
      <c r="M21" s="146" t="s">
        <v>71</v>
      </c>
      <c r="N21" s="146"/>
      <c r="O21" s="146" t="s">
        <v>72</v>
      </c>
      <c r="P21" s="146"/>
      <c r="Q21" s="146" t="s">
        <v>73</v>
      </c>
      <c r="R21" s="146"/>
      <c r="S21" s="146" t="s">
        <v>74</v>
      </c>
      <c r="T21" s="146" t="s">
        <v>75</v>
      </c>
      <c r="U21" s="146" t="s">
        <v>76</v>
      </c>
      <c r="V21" s="146" t="s">
        <v>77</v>
      </c>
      <c r="W21" s="146"/>
      <c r="X21" s="147" t="s">
        <v>78</v>
      </c>
      <c r="Y21" s="147"/>
      <c r="Z21" s="147" t="s">
        <v>79</v>
      </c>
      <c r="AA21" s="147"/>
    </row>
    <row r="22" spans="1:27" ht="216" customHeight="1" x14ac:dyDescent="0.25">
      <c r="A22" s="146"/>
      <c r="B22" s="146"/>
      <c r="C22" s="146"/>
      <c r="D22" s="146"/>
      <c r="E22" s="146"/>
      <c r="F22" s="146" t="s">
        <v>80</v>
      </c>
      <c r="G22" s="146"/>
      <c r="H22" s="146" t="s">
        <v>81</v>
      </c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35" t="s">
        <v>82</v>
      </c>
      <c r="Y22" s="35" t="s">
        <v>83</v>
      </c>
      <c r="Z22" s="35" t="s">
        <v>84</v>
      </c>
      <c r="AA22" s="35" t="s">
        <v>85</v>
      </c>
    </row>
    <row r="23" spans="1:27" ht="60" customHeight="1" x14ac:dyDescent="0.25">
      <c r="A23" s="146"/>
      <c r="B23" s="36" t="s">
        <v>86</v>
      </c>
      <c r="C23" s="36" t="s">
        <v>87</v>
      </c>
      <c r="D23" s="36" t="s">
        <v>86</v>
      </c>
      <c r="E23" s="36" t="s">
        <v>87</v>
      </c>
      <c r="F23" s="36" t="s">
        <v>86</v>
      </c>
      <c r="G23" s="36" t="s">
        <v>87</v>
      </c>
      <c r="H23" s="36" t="s">
        <v>86</v>
      </c>
      <c r="I23" s="36" t="s">
        <v>87</v>
      </c>
      <c r="J23" s="36" t="s">
        <v>86</v>
      </c>
      <c r="K23" s="36" t="s">
        <v>86</v>
      </c>
      <c r="L23" s="36" t="s">
        <v>87</v>
      </c>
      <c r="M23" s="36" t="s">
        <v>86</v>
      </c>
      <c r="N23" s="36" t="s">
        <v>87</v>
      </c>
      <c r="O23" s="36" t="s">
        <v>86</v>
      </c>
      <c r="P23" s="36" t="s">
        <v>87</v>
      </c>
      <c r="Q23" s="36" t="s">
        <v>86</v>
      </c>
      <c r="R23" s="36" t="s">
        <v>87</v>
      </c>
      <c r="S23" s="36" t="s">
        <v>86</v>
      </c>
      <c r="T23" s="36" t="s">
        <v>86</v>
      </c>
      <c r="U23" s="36" t="s">
        <v>86</v>
      </c>
      <c r="V23" s="36" t="s">
        <v>86</v>
      </c>
      <c r="W23" s="36" t="s">
        <v>87</v>
      </c>
      <c r="X23" s="36" t="s">
        <v>86</v>
      </c>
      <c r="Y23" s="36" t="s">
        <v>86</v>
      </c>
      <c r="Z23" s="35" t="s">
        <v>86</v>
      </c>
      <c r="AA23" s="35" t="s">
        <v>86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45" t="s">
        <v>337</v>
      </c>
      <c r="C25" s="145"/>
      <c r="D25" s="146" t="s">
        <v>338</v>
      </c>
      <c r="E25" s="146"/>
      <c r="F25" s="146">
        <v>0.4</v>
      </c>
      <c r="G25" s="146"/>
      <c r="H25" s="146"/>
      <c r="I25" s="146"/>
      <c r="J25" s="39"/>
      <c r="K25" s="38">
        <v>1</v>
      </c>
      <c r="L25" s="35">
        <v>1</v>
      </c>
      <c r="M25" s="40" t="s">
        <v>318</v>
      </c>
      <c r="N25" s="40" t="s">
        <v>319</v>
      </c>
      <c r="O25" s="38" t="s">
        <v>320</v>
      </c>
      <c r="P25" s="35" t="s">
        <v>321</v>
      </c>
      <c r="Q25" s="35">
        <v>1.3</v>
      </c>
      <c r="R25" s="38"/>
      <c r="S25" s="114" t="s">
        <v>322</v>
      </c>
      <c r="T25" s="114" t="s">
        <v>322</v>
      </c>
      <c r="U25" s="115" t="s">
        <v>322</v>
      </c>
      <c r="V25" s="116" t="s">
        <v>323</v>
      </c>
      <c r="W25" s="117" t="s">
        <v>324</v>
      </c>
      <c r="X25" s="118" t="s">
        <v>322</v>
      </c>
      <c r="Y25" s="118" t="s">
        <v>322</v>
      </c>
      <c r="Z25" s="118" t="s">
        <v>322</v>
      </c>
      <c r="AA25" s="118" t="s">
        <v>322</v>
      </c>
    </row>
    <row r="26" spans="1:27" ht="3" customHeight="1" x14ac:dyDescent="0.25"/>
  </sheetData>
  <mergeCells count="27">
    <mergeCell ref="E13:Y13"/>
    <mergeCell ref="E16:Y16"/>
    <mergeCell ref="E18:Y18"/>
    <mergeCell ref="A19:AA19"/>
    <mergeCell ref="A5:AA5"/>
    <mergeCell ref="E7:Y7"/>
    <mergeCell ref="E9:Y9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1" t="s">
        <v>313</v>
      </c>
      <c r="B5" s="141"/>
      <c r="C5" s="1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4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8" t="s">
        <v>5</v>
      </c>
      <c r="B10" s="138"/>
      <c r="C10" s="13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M_UES_P77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8" t="s">
        <v>6</v>
      </c>
      <c r="B13" s="138"/>
      <c r="C13" s="13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4"/>
      <c r="B14" s="144"/>
      <c r="C14" s="14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3">
      <c r="B15" s="140" t="str">
        <f>'1. паспорт местоположение'!C15</f>
        <v xml:space="preserve">Реконструкция ВЛ-0,4 кВ ТП-42 ф-7 </v>
      </c>
      <c r="C15" s="14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8" t="s">
        <v>7</v>
      </c>
      <c r="B16" s="138"/>
      <c r="C16" s="13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4"/>
      <c r="B17" s="144"/>
      <c r="C17" s="14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9" t="s">
        <v>88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89</v>
      </c>
      <c r="C22" s="44" t="s">
        <v>90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91</v>
      </c>
      <c r="C23" s="113" t="s">
        <v>325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119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20" t="s">
        <v>336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6" t="s">
        <v>331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95</v>
      </c>
      <c r="C27" s="113" t="s">
        <v>326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96</v>
      </c>
      <c r="C28" s="120" t="s">
        <v>327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97</v>
      </c>
      <c r="C29" s="120" t="s">
        <v>327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98</v>
      </c>
      <c r="C30" s="120" t="s">
        <v>322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3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1" t="s">
        <v>313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38" t="s">
        <v>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M_UES_P77</v>
      </c>
      <c r="J12" s="111"/>
      <c r="K12" s="111"/>
      <c r="L12" s="111"/>
    </row>
    <row r="13" spans="1:44" ht="15.75" x14ac:dyDescent="0.25">
      <c r="A13" s="138" t="s">
        <v>6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44" ht="18.75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 xml:space="preserve">Реконструкция ВЛ-0,4 кВ ТП-42 ф-7 </v>
      </c>
      <c r="J15" s="109"/>
      <c r="K15" s="109"/>
      <c r="L15" s="109"/>
    </row>
    <row r="16" spans="1:44" ht="15.75" x14ac:dyDescent="0.25">
      <c r="A16" s="138" t="s">
        <v>7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8" t="s">
        <v>99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6" t="s">
        <v>100</v>
      </c>
      <c r="B21" s="146" t="s">
        <v>101</v>
      </c>
      <c r="C21" s="145" t="s">
        <v>102</v>
      </c>
      <c r="D21" s="145"/>
      <c r="E21" s="145"/>
      <c r="F21" s="145"/>
      <c r="G21" s="145"/>
      <c r="H21" s="145"/>
      <c r="I21" s="146" t="s">
        <v>103</v>
      </c>
      <c r="J21" s="146" t="s">
        <v>104</v>
      </c>
      <c r="K21" s="146" t="s">
        <v>105</v>
      </c>
      <c r="L21" s="146" t="s">
        <v>106</v>
      </c>
    </row>
    <row r="22" spans="1:12" ht="58.5" customHeight="1" x14ac:dyDescent="0.25">
      <c r="A22" s="146"/>
      <c r="B22" s="146"/>
      <c r="C22" s="149" t="s">
        <v>107</v>
      </c>
      <c r="D22" s="149"/>
      <c r="E22" s="49"/>
      <c r="F22" s="50"/>
      <c r="G22" s="149" t="s">
        <v>108</v>
      </c>
      <c r="H22" s="149"/>
      <c r="I22" s="146"/>
      <c r="J22" s="146"/>
      <c r="K22" s="146"/>
      <c r="L22" s="146"/>
    </row>
    <row r="23" spans="1:12" ht="47.25" x14ac:dyDescent="0.25">
      <c r="A23" s="146"/>
      <c r="B23" s="146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46"/>
      <c r="J23" s="146"/>
      <c r="K23" s="146"/>
      <c r="L23" s="14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111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112</v>
      </c>
      <c r="B26" s="57" t="s">
        <v>113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114</v>
      </c>
      <c r="B27" s="57" t="s">
        <v>115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116</v>
      </c>
      <c r="B28" s="57" t="s">
        <v>117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118</v>
      </c>
      <c r="B29" s="57" t="s">
        <v>119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120</v>
      </c>
      <c r="B30" s="57" t="s">
        <v>121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122</v>
      </c>
      <c r="B31" s="59" t="s">
        <v>123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124</v>
      </c>
      <c r="B32" s="59" t="s">
        <v>125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126</v>
      </c>
      <c r="B33" s="59" t="s">
        <v>127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128</v>
      </c>
      <c r="B34" s="59" t="s">
        <v>129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130</v>
      </c>
      <c r="B35" s="59" t="s">
        <v>131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132</v>
      </c>
      <c r="B36" s="59" t="s">
        <v>133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134</v>
      </c>
      <c r="B37" s="59" t="s">
        <v>135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136</v>
      </c>
      <c r="B38" s="52" t="s">
        <v>137</v>
      </c>
      <c r="C38" s="121">
        <v>2022</v>
      </c>
      <c r="D38" s="121">
        <v>2022</v>
      </c>
      <c r="E38" s="121">
        <v>2020</v>
      </c>
      <c r="F38" s="121">
        <v>2020</v>
      </c>
      <c r="G38" s="121"/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138</v>
      </c>
      <c r="C39" s="121">
        <v>2022</v>
      </c>
      <c r="D39" s="121">
        <v>2022</v>
      </c>
      <c r="E39" s="121">
        <v>2020</v>
      </c>
      <c r="F39" s="121">
        <v>2020</v>
      </c>
      <c r="G39" s="121"/>
      <c r="H39" s="61"/>
      <c r="I39" s="44"/>
      <c r="J39" s="44"/>
      <c r="K39" s="55"/>
      <c r="L39" s="55"/>
    </row>
    <row r="40" spans="1:12" ht="33.75" customHeight="1" x14ac:dyDescent="0.25">
      <c r="A40" s="51" t="s">
        <v>139</v>
      </c>
      <c r="B40" s="59" t="s">
        <v>140</v>
      </c>
      <c r="C40" s="122" t="s">
        <v>322</v>
      </c>
      <c r="D40" s="122" t="s">
        <v>322</v>
      </c>
      <c r="E40" s="122" t="s">
        <v>322</v>
      </c>
      <c r="F40" s="122" t="s">
        <v>322</v>
      </c>
      <c r="G40" s="122"/>
      <c r="H40" s="61"/>
      <c r="I40" s="44"/>
      <c r="J40" s="44"/>
      <c r="K40" s="55"/>
      <c r="L40" s="55"/>
    </row>
    <row r="41" spans="1:12" ht="63" customHeight="1" x14ac:dyDescent="0.25">
      <c r="A41" s="51" t="s">
        <v>141</v>
      </c>
      <c r="B41" s="52" t="s">
        <v>142</v>
      </c>
      <c r="C41" s="121">
        <v>2022</v>
      </c>
      <c r="D41" s="121">
        <v>2022</v>
      </c>
      <c r="E41" s="121">
        <v>2020</v>
      </c>
      <c r="F41" s="121">
        <v>2020</v>
      </c>
      <c r="G41" s="121"/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143</v>
      </c>
      <c r="C42" s="121">
        <v>2022</v>
      </c>
      <c r="D42" s="121">
        <v>2022</v>
      </c>
      <c r="E42" s="121">
        <v>2020</v>
      </c>
      <c r="F42" s="121">
        <v>2020</v>
      </c>
      <c r="G42" s="121"/>
      <c r="H42" s="61"/>
      <c r="I42" s="44"/>
      <c r="J42" s="44"/>
      <c r="K42" s="55"/>
      <c r="L42" s="55"/>
    </row>
    <row r="43" spans="1:12" ht="34.5" customHeight="1" x14ac:dyDescent="0.25">
      <c r="A43" s="51" t="s">
        <v>144</v>
      </c>
      <c r="B43" s="59" t="s">
        <v>145</v>
      </c>
      <c r="C43" s="121" t="s">
        <v>322</v>
      </c>
      <c r="D43" s="121" t="s">
        <v>322</v>
      </c>
      <c r="E43" s="121" t="s">
        <v>322</v>
      </c>
      <c r="F43" s="121" t="s">
        <v>322</v>
      </c>
      <c r="G43" s="121"/>
      <c r="H43" s="60"/>
      <c r="I43" s="44"/>
      <c r="J43" s="44"/>
      <c r="K43" s="55"/>
      <c r="L43" s="55"/>
    </row>
    <row r="44" spans="1:12" ht="24.75" customHeight="1" x14ac:dyDescent="0.25">
      <c r="A44" s="51" t="s">
        <v>146</v>
      </c>
      <c r="B44" s="59" t="s">
        <v>147</v>
      </c>
      <c r="C44" s="121" t="s">
        <v>322</v>
      </c>
      <c r="D44" s="121" t="s">
        <v>322</v>
      </c>
      <c r="E44" s="121" t="s">
        <v>322</v>
      </c>
      <c r="F44" s="121" t="s">
        <v>322</v>
      </c>
      <c r="G44" s="121"/>
      <c r="H44" s="61"/>
      <c r="I44" s="44"/>
      <c r="J44" s="44"/>
      <c r="K44" s="55"/>
      <c r="L44" s="55"/>
    </row>
    <row r="45" spans="1:12" ht="90.75" customHeight="1" x14ac:dyDescent="0.25">
      <c r="A45" s="51" t="s">
        <v>148</v>
      </c>
      <c r="B45" s="59" t="s">
        <v>149</v>
      </c>
      <c r="C45" s="121" t="s">
        <v>322</v>
      </c>
      <c r="D45" s="121" t="s">
        <v>322</v>
      </c>
      <c r="E45" s="121" t="s">
        <v>322</v>
      </c>
      <c r="F45" s="121" t="s">
        <v>322</v>
      </c>
      <c r="G45" s="121"/>
      <c r="H45" s="60"/>
      <c r="I45" s="60"/>
      <c r="J45" s="60"/>
      <c r="K45" s="60"/>
      <c r="L45" s="60"/>
    </row>
    <row r="46" spans="1:12" ht="167.25" customHeight="1" x14ac:dyDescent="0.25">
      <c r="A46" s="51" t="s">
        <v>150</v>
      </c>
      <c r="B46" s="59" t="s">
        <v>151</v>
      </c>
      <c r="C46" s="121" t="s">
        <v>322</v>
      </c>
      <c r="D46" s="121" t="s">
        <v>322</v>
      </c>
      <c r="E46" s="121" t="s">
        <v>322</v>
      </c>
      <c r="F46" s="121" t="s">
        <v>322</v>
      </c>
      <c r="G46" s="121"/>
      <c r="H46" s="60"/>
      <c r="I46" s="60"/>
      <c r="J46" s="60"/>
      <c r="K46" s="60"/>
      <c r="L46" s="60"/>
    </row>
    <row r="47" spans="1:12" ht="30.75" customHeight="1" x14ac:dyDescent="0.25">
      <c r="A47" s="51" t="s">
        <v>152</v>
      </c>
      <c r="B47" s="59" t="s">
        <v>153</v>
      </c>
      <c r="C47" s="121">
        <v>2022</v>
      </c>
      <c r="D47" s="121">
        <v>2022</v>
      </c>
      <c r="E47" s="121">
        <v>2020</v>
      </c>
      <c r="F47" s="121">
        <v>2020</v>
      </c>
      <c r="G47" s="121"/>
      <c r="H47" s="61"/>
      <c r="I47" s="44"/>
      <c r="J47" s="44"/>
      <c r="K47" s="55"/>
      <c r="L47" s="55"/>
    </row>
    <row r="48" spans="1:12" ht="37.5" customHeight="1" x14ac:dyDescent="0.25">
      <c r="A48" s="51" t="s">
        <v>154</v>
      </c>
      <c r="B48" s="52" t="s">
        <v>155</v>
      </c>
      <c r="C48" s="121">
        <v>2022</v>
      </c>
      <c r="D48" s="121">
        <v>2022</v>
      </c>
      <c r="E48" s="121">
        <v>2020</v>
      </c>
      <c r="F48" s="121">
        <v>2020</v>
      </c>
      <c r="G48" s="121"/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156</v>
      </c>
      <c r="C49" s="121">
        <v>2022</v>
      </c>
      <c r="D49" s="121">
        <v>2022</v>
      </c>
      <c r="E49" s="121">
        <v>2020</v>
      </c>
      <c r="F49" s="121">
        <v>2020</v>
      </c>
      <c r="G49" s="121"/>
      <c r="H49" s="61"/>
      <c r="I49" s="44"/>
      <c r="J49" s="44"/>
      <c r="K49" s="55"/>
      <c r="L49" s="55"/>
    </row>
    <row r="50" spans="1:12" ht="86.25" customHeight="1" x14ac:dyDescent="0.25">
      <c r="A50" s="51" t="s">
        <v>157</v>
      </c>
      <c r="B50" s="59" t="s">
        <v>158</v>
      </c>
      <c r="C50" s="121" t="s">
        <v>322</v>
      </c>
      <c r="D50" s="121" t="s">
        <v>322</v>
      </c>
      <c r="E50" s="121" t="s">
        <v>322</v>
      </c>
      <c r="F50" s="121" t="s">
        <v>322</v>
      </c>
      <c r="G50" s="121"/>
      <c r="H50" s="61"/>
      <c r="I50" s="44"/>
      <c r="J50" s="44"/>
      <c r="K50" s="55"/>
      <c r="L50" s="55"/>
    </row>
    <row r="51" spans="1:12" ht="77.25" customHeight="1" x14ac:dyDescent="0.25">
      <c r="A51" s="51" t="s">
        <v>159</v>
      </c>
      <c r="B51" s="59" t="s">
        <v>160</v>
      </c>
      <c r="C51" s="121" t="s">
        <v>322</v>
      </c>
      <c r="D51" s="121" t="s">
        <v>322</v>
      </c>
      <c r="E51" s="121" t="s">
        <v>322</v>
      </c>
      <c r="F51" s="121" t="s">
        <v>322</v>
      </c>
      <c r="G51" s="121"/>
      <c r="H51" s="60"/>
      <c r="I51" s="60"/>
      <c r="J51" s="60"/>
      <c r="K51" s="60"/>
      <c r="L51" s="60"/>
    </row>
    <row r="52" spans="1:12" ht="71.25" customHeight="1" x14ac:dyDescent="0.25">
      <c r="A52" s="51" t="s">
        <v>161</v>
      </c>
      <c r="B52" s="59" t="s">
        <v>162</v>
      </c>
      <c r="C52" s="121" t="s">
        <v>322</v>
      </c>
      <c r="D52" s="121" t="s">
        <v>322</v>
      </c>
      <c r="E52" s="121" t="s">
        <v>322</v>
      </c>
      <c r="F52" s="121" t="s">
        <v>322</v>
      </c>
      <c r="G52" s="121"/>
      <c r="H52" s="60"/>
      <c r="I52" s="60"/>
      <c r="J52" s="60"/>
      <c r="K52" s="60"/>
      <c r="L52" s="60"/>
    </row>
    <row r="53" spans="1:12" ht="48" customHeight="1" x14ac:dyDescent="0.25">
      <c r="A53" s="51" t="s">
        <v>163</v>
      </c>
      <c r="B53" s="65" t="s">
        <v>164</v>
      </c>
      <c r="C53" s="121">
        <v>2022</v>
      </c>
      <c r="D53" s="121">
        <v>2022</v>
      </c>
      <c r="E53" s="121">
        <v>2020</v>
      </c>
      <c r="F53" s="121">
        <v>2020</v>
      </c>
      <c r="G53" s="121"/>
      <c r="H53" s="61"/>
      <c r="I53" s="44"/>
      <c r="J53" s="44"/>
      <c r="K53" s="55"/>
      <c r="L53" s="55"/>
    </row>
    <row r="54" spans="1:12" ht="46.5" customHeight="1" x14ac:dyDescent="0.25">
      <c r="A54" s="51" t="s">
        <v>165</v>
      </c>
      <c r="B54" s="59" t="s">
        <v>166</v>
      </c>
      <c r="C54" s="121">
        <v>2022</v>
      </c>
      <c r="D54" s="121">
        <v>2022</v>
      </c>
      <c r="E54" s="121">
        <v>2020</v>
      </c>
      <c r="F54" s="121">
        <v>2020</v>
      </c>
      <c r="G54" s="121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8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41" t="s">
        <v>313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3" t="s">
        <v>4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pans="1:21" ht="18.75" customHeight="1" x14ac:dyDescent="0.25">
      <c r="A9" s="138" t="s">
        <v>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M_UES_P77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38" t="s">
        <v>6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местоположение'!C15</f>
        <v xml:space="preserve">Реконструкция ВЛ-0,4 кВ ТП-42 ф-7 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38" t="s">
        <v>7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</row>
    <row r="16" spans="1:21" ht="15.75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52" t="s">
        <v>167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46" t="s">
        <v>168</v>
      </c>
      <c r="B20" s="146" t="s">
        <v>169</v>
      </c>
      <c r="C20" s="146" t="s">
        <v>170</v>
      </c>
      <c r="D20" s="146"/>
      <c r="E20" s="145" t="s">
        <v>171</v>
      </c>
      <c r="F20" s="145"/>
      <c r="G20" s="146" t="s">
        <v>172</v>
      </c>
      <c r="H20" s="150" t="s">
        <v>328</v>
      </c>
      <c r="I20" s="150"/>
      <c r="J20" s="150"/>
      <c r="K20" s="150"/>
      <c r="L20" s="150" t="s">
        <v>173</v>
      </c>
      <c r="M20" s="150"/>
      <c r="N20" s="150"/>
      <c r="O20" s="150"/>
      <c r="P20" s="150" t="s">
        <v>174</v>
      </c>
      <c r="Q20" s="150"/>
      <c r="R20" s="150"/>
      <c r="S20" s="150"/>
      <c r="T20" s="147" t="s">
        <v>175</v>
      </c>
      <c r="U20" s="147"/>
      <c r="V20" s="6"/>
      <c r="W20" s="6"/>
      <c r="X20" s="6"/>
    </row>
    <row r="21" spans="1:24" ht="99.75" customHeight="1" x14ac:dyDescent="0.25">
      <c r="A21" s="146"/>
      <c r="B21" s="146"/>
      <c r="C21" s="146"/>
      <c r="D21" s="146"/>
      <c r="E21" s="145"/>
      <c r="F21" s="145"/>
      <c r="G21" s="146"/>
      <c r="H21" s="146" t="s">
        <v>107</v>
      </c>
      <c r="I21" s="146"/>
      <c r="J21" s="146" t="s">
        <v>176</v>
      </c>
      <c r="K21" s="146"/>
      <c r="L21" s="146" t="s">
        <v>107</v>
      </c>
      <c r="M21" s="146"/>
      <c r="N21" s="146" t="s">
        <v>176</v>
      </c>
      <c r="O21" s="146"/>
      <c r="P21" s="146" t="s">
        <v>107</v>
      </c>
      <c r="Q21" s="146"/>
      <c r="R21" s="146" t="s">
        <v>176</v>
      </c>
      <c r="S21" s="146"/>
      <c r="T21" s="147"/>
      <c r="U21" s="147"/>
    </row>
    <row r="22" spans="1:24" ht="89.25" customHeight="1" x14ac:dyDescent="0.25">
      <c r="A22" s="146"/>
      <c r="B22" s="146"/>
      <c r="C22" s="69" t="s">
        <v>107</v>
      </c>
      <c r="D22" s="69" t="s">
        <v>177</v>
      </c>
      <c r="E22" s="70" t="s">
        <v>178</v>
      </c>
      <c r="F22" s="70" t="s">
        <v>179</v>
      </c>
      <c r="G22" s="146"/>
      <c r="H22" s="71" t="s">
        <v>180</v>
      </c>
      <c r="I22" s="71" t="s">
        <v>181</v>
      </c>
      <c r="J22" s="71" t="s">
        <v>180</v>
      </c>
      <c r="K22" s="71" t="s">
        <v>181</v>
      </c>
      <c r="L22" s="71" t="s">
        <v>180</v>
      </c>
      <c r="M22" s="71" t="s">
        <v>181</v>
      </c>
      <c r="N22" s="71" t="s">
        <v>180</v>
      </c>
      <c r="O22" s="71" t="s">
        <v>181</v>
      </c>
      <c r="P22" s="71" t="s">
        <v>180</v>
      </c>
      <c r="Q22" s="71" t="s">
        <v>181</v>
      </c>
      <c r="R22" s="71" t="s">
        <v>180</v>
      </c>
      <c r="S22" s="71" t="s">
        <v>181</v>
      </c>
      <c r="T22" s="69" t="s">
        <v>107</v>
      </c>
      <c r="U22" s="69" t="s">
        <v>177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182</v>
      </c>
      <c r="C24" s="123">
        <v>1.341</v>
      </c>
      <c r="D24" s="123">
        <v>1.341</v>
      </c>
      <c r="E24" s="124">
        <v>0</v>
      </c>
      <c r="F24" s="124">
        <v>0</v>
      </c>
      <c r="G24" s="124">
        <v>0</v>
      </c>
      <c r="H24" s="125">
        <f>C24</f>
        <v>1.341</v>
      </c>
      <c r="I24" s="124">
        <v>0</v>
      </c>
      <c r="J24" s="124">
        <v>0</v>
      </c>
      <c r="K24" s="124">
        <v>0</v>
      </c>
      <c r="L24" s="126"/>
      <c r="M24" s="126"/>
      <c r="N24" s="126"/>
      <c r="O24" s="124">
        <v>0</v>
      </c>
      <c r="P24" s="124">
        <v>0</v>
      </c>
      <c r="Q24" s="124">
        <v>0</v>
      </c>
      <c r="R24" s="124">
        <v>0</v>
      </c>
      <c r="S24" s="124">
        <v>0</v>
      </c>
      <c r="T24" s="123">
        <f>C24</f>
        <v>1.341</v>
      </c>
      <c r="U24" s="123">
        <f>D24</f>
        <v>1.341</v>
      </c>
    </row>
    <row r="25" spans="1:24" ht="24" customHeight="1" x14ac:dyDescent="0.25">
      <c r="A25" s="72" t="s">
        <v>183</v>
      </c>
      <c r="B25" s="73" t="s">
        <v>184</v>
      </c>
      <c r="C25" s="124">
        <v>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3">
        <f t="shared" ref="U25:U38" si="0">D25</f>
        <v>0</v>
      </c>
    </row>
    <row r="26" spans="1:24" ht="15.75" x14ac:dyDescent="0.25">
      <c r="A26" s="72" t="s">
        <v>185</v>
      </c>
      <c r="B26" s="73" t="s">
        <v>186</v>
      </c>
      <c r="C26" s="124">
        <v>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  <c r="T26" s="124">
        <v>0</v>
      </c>
      <c r="U26" s="123">
        <f t="shared" si="0"/>
        <v>0</v>
      </c>
    </row>
    <row r="27" spans="1:24" ht="31.5" x14ac:dyDescent="0.25">
      <c r="A27" s="72" t="s">
        <v>187</v>
      </c>
      <c r="B27" s="73" t="s">
        <v>188</v>
      </c>
      <c r="C27" s="123">
        <f>C24</f>
        <v>1.341</v>
      </c>
      <c r="D27" s="123">
        <f>D24</f>
        <v>1.341</v>
      </c>
      <c r="E27" s="124">
        <v>0</v>
      </c>
      <c r="F27" s="124">
        <v>0</v>
      </c>
      <c r="G27" s="124">
        <v>0</v>
      </c>
      <c r="H27" s="125">
        <f>C27</f>
        <v>1.341</v>
      </c>
      <c r="I27" s="124">
        <v>0</v>
      </c>
      <c r="J27" s="124">
        <v>0</v>
      </c>
      <c r="K27" s="124">
        <v>0</v>
      </c>
      <c r="L27" s="126"/>
      <c r="M27" s="126"/>
      <c r="N27" s="126"/>
      <c r="O27" s="124">
        <v>0</v>
      </c>
      <c r="P27" s="124">
        <v>0</v>
      </c>
      <c r="Q27" s="124">
        <v>0</v>
      </c>
      <c r="R27" s="124">
        <v>0</v>
      </c>
      <c r="S27" s="124">
        <v>0</v>
      </c>
      <c r="T27" s="123">
        <f>C27</f>
        <v>1.341</v>
      </c>
      <c r="U27" s="123">
        <f t="shared" si="0"/>
        <v>1.341</v>
      </c>
    </row>
    <row r="28" spans="1:24" ht="15.75" x14ac:dyDescent="0.25">
      <c r="A28" s="72" t="s">
        <v>189</v>
      </c>
      <c r="B28" s="73" t="s">
        <v>190</v>
      </c>
      <c r="C28" s="124">
        <v>0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123">
        <f t="shared" si="0"/>
        <v>0</v>
      </c>
    </row>
    <row r="29" spans="1:24" ht="15.75" x14ac:dyDescent="0.25">
      <c r="A29" s="72" t="s">
        <v>191</v>
      </c>
      <c r="B29" s="74" t="s">
        <v>192</v>
      </c>
      <c r="C29" s="124">
        <v>0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123">
        <f t="shared" si="0"/>
        <v>0</v>
      </c>
    </row>
    <row r="30" spans="1:24" ht="47.25" x14ac:dyDescent="0.25">
      <c r="A30" s="40" t="s">
        <v>15</v>
      </c>
      <c r="B30" s="41" t="s">
        <v>193</v>
      </c>
      <c r="C30" s="125">
        <f>C32+C34</f>
        <v>1.1179999999999999</v>
      </c>
      <c r="D30" s="125">
        <f>D32+D34</f>
        <v>1.1179999999999999</v>
      </c>
      <c r="E30" s="124">
        <v>0</v>
      </c>
      <c r="F30" s="124">
        <v>0</v>
      </c>
      <c r="G30" s="124">
        <v>0</v>
      </c>
      <c r="H30" s="124">
        <f>C30</f>
        <v>1.1179999999999999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  <c r="T30" s="123">
        <f>C30</f>
        <v>1.1179999999999999</v>
      </c>
      <c r="U30" s="123">
        <f t="shared" si="0"/>
        <v>1.1179999999999999</v>
      </c>
    </row>
    <row r="31" spans="1:24" ht="15.75" x14ac:dyDescent="0.25">
      <c r="A31" s="40" t="s">
        <v>194</v>
      </c>
      <c r="B31" s="73" t="s">
        <v>195</v>
      </c>
      <c r="C31" s="125">
        <v>0</v>
      </c>
      <c r="D31" s="125">
        <v>0</v>
      </c>
      <c r="E31" s="124">
        <v>0</v>
      </c>
      <c r="F31" s="124">
        <v>0</v>
      </c>
      <c r="G31" s="124">
        <v>0</v>
      </c>
      <c r="H31" s="124">
        <f t="shared" ref="H31:H35" si="1">C31</f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0</v>
      </c>
      <c r="U31" s="123">
        <f t="shared" si="0"/>
        <v>0</v>
      </c>
    </row>
    <row r="32" spans="1:24" ht="31.5" x14ac:dyDescent="0.25">
      <c r="A32" s="40" t="s">
        <v>196</v>
      </c>
      <c r="B32" s="73" t="s">
        <v>197</v>
      </c>
      <c r="C32" s="125">
        <v>1.105</v>
      </c>
      <c r="D32" s="125">
        <v>1.105</v>
      </c>
      <c r="E32" s="124">
        <v>0</v>
      </c>
      <c r="F32" s="124">
        <v>0</v>
      </c>
      <c r="G32" s="124">
        <v>0</v>
      </c>
      <c r="H32" s="124">
        <f t="shared" si="1"/>
        <v>1.105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  <c r="T32" s="123">
        <f>C32</f>
        <v>1.105</v>
      </c>
      <c r="U32" s="123">
        <f t="shared" si="0"/>
        <v>1.105</v>
      </c>
    </row>
    <row r="33" spans="1:21" ht="15.75" x14ac:dyDescent="0.25">
      <c r="A33" s="40" t="s">
        <v>198</v>
      </c>
      <c r="B33" s="73" t="s">
        <v>199</v>
      </c>
      <c r="C33" s="125">
        <v>0</v>
      </c>
      <c r="D33" s="125">
        <v>0</v>
      </c>
      <c r="E33" s="124">
        <v>0</v>
      </c>
      <c r="F33" s="124">
        <v>0</v>
      </c>
      <c r="G33" s="124">
        <v>0</v>
      </c>
      <c r="H33" s="124">
        <f t="shared" si="1"/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3">
        <f t="shared" ref="T33:T34" si="2">C33</f>
        <v>0</v>
      </c>
      <c r="U33" s="123">
        <f t="shared" si="0"/>
        <v>0</v>
      </c>
    </row>
    <row r="34" spans="1:21" ht="15.75" x14ac:dyDescent="0.25">
      <c r="A34" s="40" t="s">
        <v>200</v>
      </c>
      <c r="B34" s="73" t="s">
        <v>201</v>
      </c>
      <c r="C34" s="125">
        <v>1.2999999999999999E-2</v>
      </c>
      <c r="D34" s="125">
        <v>1.2999999999999999E-2</v>
      </c>
      <c r="E34" s="124">
        <v>0</v>
      </c>
      <c r="F34" s="124">
        <v>0</v>
      </c>
      <c r="G34" s="124">
        <v>0</v>
      </c>
      <c r="H34" s="124">
        <f t="shared" si="1"/>
        <v>1.2999999999999999E-2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  <c r="T34" s="123">
        <f t="shared" si="2"/>
        <v>1.2999999999999999E-2</v>
      </c>
      <c r="U34" s="123">
        <f t="shared" si="0"/>
        <v>1.2999999999999999E-2</v>
      </c>
    </row>
    <row r="35" spans="1:21" ht="31.5" x14ac:dyDescent="0.25">
      <c r="A35" s="40" t="s">
        <v>17</v>
      </c>
      <c r="B35" s="41" t="s">
        <v>202</v>
      </c>
      <c r="C35" s="125">
        <f>C39</f>
        <v>1.3</v>
      </c>
      <c r="D35" s="125">
        <f>D39</f>
        <v>1.3</v>
      </c>
      <c r="E35" s="124">
        <v>0</v>
      </c>
      <c r="F35" s="124">
        <v>0</v>
      </c>
      <c r="G35" s="124">
        <v>0</v>
      </c>
      <c r="H35" s="124">
        <f t="shared" si="1"/>
        <v>1.3</v>
      </c>
      <c r="I35" s="124">
        <v>0</v>
      </c>
      <c r="J35" s="124">
        <v>0</v>
      </c>
      <c r="K35" s="124">
        <v>0</v>
      </c>
      <c r="L35" s="124"/>
      <c r="M35" s="124"/>
      <c r="N35" s="124"/>
      <c r="O35" s="124"/>
      <c r="P35" s="124">
        <v>0</v>
      </c>
      <c r="Q35" s="124">
        <v>0</v>
      </c>
      <c r="R35" s="124">
        <v>0</v>
      </c>
      <c r="S35" s="124">
        <v>0</v>
      </c>
      <c r="T35" s="123">
        <f>C35</f>
        <v>1.3</v>
      </c>
      <c r="U35" s="136">
        <f>D35</f>
        <v>1.3</v>
      </c>
    </row>
    <row r="36" spans="1:21" ht="31.5" x14ac:dyDescent="0.25">
      <c r="A36" s="72" t="s">
        <v>203</v>
      </c>
      <c r="B36" s="24" t="s">
        <v>204</v>
      </c>
      <c r="C36" s="125">
        <f t="shared" ref="C36:D39" si="3">C40</f>
        <v>0</v>
      </c>
      <c r="D36" s="125">
        <v>0</v>
      </c>
      <c r="E36" s="124">
        <v>0</v>
      </c>
      <c r="F36" s="124">
        <v>0</v>
      </c>
      <c r="G36" s="124">
        <v>0</v>
      </c>
      <c r="H36" s="124">
        <v>0</v>
      </c>
      <c r="I36" s="124">
        <v>0</v>
      </c>
      <c r="J36" s="124">
        <v>0</v>
      </c>
      <c r="K36" s="124">
        <v>0</v>
      </c>
      <c r="L36" s="124"/>
      <c r="M36" s="124"/>
      <c r="N36" s="124"/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0</v>
      </c>
      <c r="U36" s="123">
        <f t="shared" si="0"/>
        <v>0</v>
      </c>
    </row>
    <row r="37" spans="1:21" ht="15.75" x14ac:dyDescent="0.25">
      <c r="A37" s="72" t="s">
        <v>205</v>
      </c>
      <c r="B37" s="24" t="s">
        <v>206</v>
      </c>
      <c r="C37" s="125">
        <f t="shared" si="3"/>
        <v>0</v>
      </c>
      <c r="D37" s="125">
        <v>0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  <c r="J37" s="124">
        <v>0</v>
      </c>
      <c r="K37" s="124">
        <v>0</v>
      </c>
      <c r="L37" s="124"/>
      <c r="M37" s="124"/>
      <c r="N37" s="124"/>
      <c r="O37" s="124">
        <v>0</v>
      </c>
      <c r="P37" s="124">
        <v>0</v>
      </c>
      <c r="Q37" s="124">
        <v>0</v>
      </c>
      <c r="R37" s="124">
        <v>0</v>
      </c>
      <c r="S37" s="124">
        <v>0</v>
      </c>
      <c r="T37" s="124">
        <v>0</v>
      </c>
      <c r="U37" s="123">
        <f t="shared" si="0"/>
        <v>0</v>
      </c>
    </row>
    <row r="38" spans="1:21" ht="15.75" x14ac:dyDescent="0.25">
      <c r="A38" s="72" t="s">
        <v>207</v>
      </c>
      <c r="B38" s="24" t="s">
        <v>208</v>
      </c>
      <c r="C38" s="125">
        <f t="shared" si="3"/>
        <v>0</v>
      </c>
      <c r="D38" s="125">
        <v>0</v>
      </c>
      <c r="E38" s="124">
        <v>0</v>
      </c>
      <c r="F38" s="124">
        <v>0</v>
      </c>
      <c r="G38" s="124">
        <v>0</v>
      </c>
      <c r="H38" s="124">
        <v>0</v>
      </c>
      <c r="I38" s="124">
        <v>0</v>
      </c>
      <c r="J38" s="124">
        <v>0</v>
      </c>
      <c r="K38" s="124">
        <v>0</v>
      </c>
      <c r="L38" s="124"/>
      <c r="M38" s="124"/>
      <c r="N38" s="124"/>
      <c r="O38" s="124">
        <v>0</v>
      </c>
      <c r="P38" s="124">
        <v>0</v>
      </c>
      <c r="Q38" s="124">
        <v>0</v>
      </c>
      <c r="R38" s="124">
        <v>0</v>
      </c>
      <c r="S38" s="124">
        <v>0</v>
      </c>
      <c r="T38" s="127"/>
      <c r="U38" s="123">
        <f t="shared" si="0"/>
        <v>0</v>
      </c>
    </row>
    <row r="39" spans="1:21" ht="31.5" x14ac:dyDescent="0.25">
      <c r="A39" s="72" t="s">
        <v>209</v>
      </c>
      <c r="B39" s="73" t="s">
        <v>210</v>
      </c>
      <c r="C39" s="125">
        <f t="shared" si="3"/>
        <v>1.3</v>
      </c>
      <c r="D39" s="125">
        <f t="shared" si="3"/>
        <v>1.3</v>
      </c>
      <c r="E39" s="124">
        <v>0</v>
      </c>
      <c r="F39" s="124">
        <v>0</v>
      </c>
      <c r="G39" s="124">
        <v>0</v>
      </c>
      <c r="H39" s="124">
        <v>0</v>
      </c>
      <c r="I39" s="124">
        <v>0</v>
      </c>
      <c r="J39" s="124">
        <v>0</v>
      </c>
      <c r="K39" s="124">
        <v>0</v>
      </c>
      <c r="L39" s="124"/>
      <c r="M39" s="124"/>
      <c r="N39" s="124"/>
      <c r="O39" s="124"/>
      <c r="P39" s="124">
        <v>0</v>
      </c>
      <c r="Q39" s="124">
        <v>0</v>
      </c>
      <c r="R39" s="124">
        <v>0</v>
      </c>
      <c r="S39" s="124">
        <v>0</v>
      </c>
      <c r="T39" s="123">
        <f>C39</f>
        <v>1.3</v>
      </c>
      <c r="U39" s="123"/>
    </row>
    <row r="40" spans="1:21" ht="31.5" x14ac:dyDescent="0.25">
      <c r="A40" s="72" t="s">
        <v>211</v>
      </c>
      <c r="B40" s="73" t="s">
        <v>212</v>
      </c>
      <c r="C40" s="125">
        <v>0</v>
      </c>
      <c r="D40" s="125">
        <v>0</v>
      </c>
      <c r="E40" s="124">
        <v>0</v>
      </c>
      <c r="F40" s="124">
        <v>0</v>
      </c>
      <c r="G40" s="124">
        <v>0</v>
      </c>
      <c r="H40" s="124">
        <v>0</v>
      </c>
      <c r="I40" s="124">
        <v>0</v>
      </c>
      <c r="J40" s="124">
        <v>0</v>
      </c>
      <c r="K40" s="124">
        <v>0</v>
      </c>
      <c r="L40" s="124"/>
      <c r="M40" s="124"/>
      <c r="N40" s="124"/>
      <c r="O40" s="124">
        <v>0</v>
      </c>
      <c r="P40" s="124">
        <v>0</v>
      </c>
      <c r="Q40" s="124">
        <v>0</v>
      </c>
      <c r="R40" s="124">
        <v>0</v>
      </c>
      <c r="S40" s="124">
        <v>0</v>
      </c>
      <c r="T40" s="124">
        <v>0</v>
      </c>
      <c r="U40" s="123"/>
    </row>
    <row r="41" spans="1:21" ht="15.75" x14ac:dyDescent="0.25">
      <c r="A41" s="72" t="s">
        <v>213</v>
      </c>
      <c r="B41" s="73" t="s">
        <v>214</v>
      </c>
      <c r="C41" s="125">
        <v>0</v>
      </c>
      <c r="D41" s="125">
        <v>0</v>
      </c>
      <c r="E41" s="124">
        <v>0</v>
      </c>
      <c r="F41" s="124">
        <v>0</v>
      </c>
      <c r="G41" s="124">
        <v>0</v>
      </c>
      <c r="H41" s="124">
        <v>0</v>
      </c>
      <c r="I41" s="124">
        <v>0</v>
      </c>
      <c r="J41" s="124">
        <v>0</v>
      </c>
      <c r="K41" s="124">
        <v>0</v>
      </c>
      <c r="L41" s="124"/>
      <c r="M41" s="124"/>
      <c r="N41" s="124"/>
      <c r="O41" s="124">
        <v>0</v>
      </c>
      <c r="P41" s="124">
        <v>0</v>
      </c>
      <c r="Q41" s="124">
        <v>0</v>
      </c>
      <c r="R41" s="124">
        <v>0</v>
      </c>
      <c r="S41" s="124">
        <v>0</v>
      </c>
      <c r="T41" s="124">
        <v>0</v>
      </c>
      <c r="U41" s="123"/>
    </row>
    <row r="42" spans="1:21" ht="18.75" x14ac:dyDescent="0.25">
      <c r="A42" s="72" t="s">
        <v>215</v>
      </c>
      <c r="B42" s="75" t="s">
        <v>216</v>
      </c>
      <c r="C42" s="125">
        <v>0</v>
      </c>
      <c r="D42" s="125">
        <v>0</v>
      </c>
      <c r="E42" s="124">
        <v>0</v>
      </c>
      <c r="F42" s="124">
        <v>0</v>
      </c>
      <c r="G42" s="124">
        <v>0</v>
      </c>
      <c r="H42" s="124">
        <v>0</v>
      </c>
      <c r="I42" s="124">
        <v>0</v>
      </c>
      <c r="J42" s="124">
        <v>0</v>
      </c>
      <c r="K42" s="124">
        <v>0</v>
      </c>
      <c r="L42" s="124"/>
      <c r="M42" s="124"/>
      <c r="N42" s="124"/>
      <c r="O42" s="124">
        <v>0</v>
      </c>
      <c r="P42" s="124">
        <v>0</v>
      </c>
      <c r="Q42" s="124">
        <v>0</v>
      </c>
      <c r="R42" s="124">
        <v>0</v>
      </c>
      <c r="S42" s="124">
        <v>0</v>
      </c>
      <c r="T42" s="124">
        <v>0</v>
      </c>
      <c r="U42" s="123"/>
    </row>
    <row r="43" spans="1:21" ht="15.75" x14ac:dyDescent="0.25">
      <c r="A43" s="40" t="s">
        <v>20</v>
      </c>
      <c r="B43" s="41" t="s">
        <v>217</v>
      </c>
      <c r="C43" s="125">
        <f>C47</f>
        <v>1.3</v>
      </c>
      <c r="D43" s="125">
        <v>1.3</v>
      </c>
      <c r="E43" s="124">
        <v>0</v>
      </c>
      <c r="F43" s="124">
        <v>0</v>
      </c>
      <c r="G43" s="124">
        <v>0</v>
      </c>
      <c r="H43" s="124">
        <v>0</v>
      </c>
      <c r="I43" s="124">
        <v>0</v>
      </c>
      <c r="J43" s="124">
        <v>0</v>
      </c>
      <c r="K43" s="124">
        <v>0</v>
      </c>
      <c r="L43" s="124"/>
      <c r="M43" s="124"/>
      <c r="N43" s="124"/>
      <c r="O43" s="124"/>
      <c r="P43" s="124">
        <v>0</v>
      </c>
      <c r="Q43" s="124">
        <v>0</v>
      </c>
      <c r="R43" s="124">
        <v>0</v>
      </c>
      <c r="S43" s="124">
        <v>0</v>
      </c>
      <c r="T43" s="123">
        <f>C43</f>
        <v>1.3</v>
      </c>
      <c r="U43" s="123"/>
    </row>
    <row r="44" spans="1:21" ht="15.75" x14ac:dyDescent="0.25">
      <c r="A44" s="72" t="s">
        <v>218</v>
      </c>
      <c r="B44" s="73" t="s">
        <v>219</v>
      </c>
      <c r="C44" s="125">
        <v>0</v>
      </c>
      <c r="D44" s="125">
        <v>0</v>
      </c>
      <c r="E44" s="124">
        <v>0</v>
      </c>
      <c r="F44" s="124">
        <v>0</v>
      </c>
      <c r="G44" s="124">
        <v>0</v>
      </c>
      <c r="H44" s="124">
        <v>0</v>
      </c>
      <c r="I44" s="124">
        <v>0</v>
      </c>
      <c r="J44" s="124">
        <v>0</v>
      </c>
      <c r="K44" s="124">
        <v>0</v>
      </c>
      <c r="L44" s="124"/>
      <c r="M44" s="124"/>
      <c r="N44" s="124"/>
      <c r="O44" s="124">
        <v>0</v>
      </c>
      <c r="P44" s="124">
        <v>0</v>
      </c>
      <c r="Q44" s="124">
        <v>0</v>
      </c>
      <c r="R44" s="124">
        <v>0</v>
      </c>
      <c r="S44" s="124">
        <v>0</v>
      </c>
      <c r="T44" s="124">
        <v>0</v>
      </c>
      <c r="U44" s="123"/>
    </row>
    <row r="45" spans="1:21" ht="15.75" x14ac:dyDescent="0.25">
      <c r="A45" s="72" t="s">
        <v>220</v>
      </c>
      <c r="B45" s="73" t="s">
        <v>206</v>
      </c>
      <c r="C45" s="125">
        <v>0</v>
      </c>
      <c r="D45" s="125">
        <v>0</v>
      </c>
      <c r="E45" s="124">
        <v>0</v>
      </c>
      <c r="F45" s="124">
        <v>0</v>
      </c>
      <c r="G45" s="124">
        <v>0</v>
      </c>
      <c r="H45" s="124">
        <v>0</v>
      </c>
      <c r="I45" s="124">
        <v>0</v>
      </c>
      <c r="J45" s="124">
        <v>0</v>
      </c>
      <c r="K45" s="124">
        <v>0</v>
      </c>
      <c r="L45" s="124"/>
      <c r="M45" s="124"/>
      <c r="N45" s="124"/>
      <c r="O45" s="124">
        <v>0</v>
      </c>
      <c r="P45" s="124">
        <v>0</v>
      </c>
      <c r="Q45" s="124">
        <v>0</v>
      </c>
      <c r="R45" s="124">
        <v>0</v>
      </c>
      <c r="S45" s="124">
        <v>0</v>
      </c>
      <c r="T45" s="124">
        <v>0</v>
      </c>
      <c r="U45" s="123"/>
    </row>
    <row r="46" spans="1:21" ht="15.75" x14ac:dyDescent="0.25">
      <c r="A46" s="72" t="s">
        <v>221</v>
      </c>
      <c r="B46" s="73" t="s">
        <v>208</v>
      </c>
      <c r="C46" s="125">
        <v>0</v>
      </c>
      <c r="D46" s="125">
        <v>0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  <c r="J46" s="124">
        <v>0</v>
      </c>
      <c r="K46" s="124">
        <v>0</v>
      </c>
      <c r="L46" s="124"/>
      <c r="M46" s="124"/>
      <c r="N46" s="124"/>
      <c r="O46" s="124">
        <v>0</v>
      </c>
      <c r="P46" s="124">
        <v>0</v>
      </c>
      <c r="Q46" s="124">
        <v>0</v>
      </c>
      <c r="R46" s="124">
        <v>0</v>
      </c>
      <c r="S46" s="124">
        <v>0</v>
      </c>
      <c r="T46" s="124">
        <v>0</v>
      </c>
      <c r="U46" s="123"/>
    </row>
    <row r="47" spans="1:21" ht="31.5" x14ac:dyDescent="0.25">
      <c r="A47" s="72" t="s">
        <v>222</v>
      </c>
      <c r="B47" s="73" t="s">
        <v>210</v>
      </c>
      <c r="C47" s="125">
        <v>1.3</v>
      </c>
      <c r="D47" s="125">
        <v>1.3</v>
      </c>
      <c r="E47" s="124">
        <v>0</v>
      </c>
      <c r="F47" s="124">
        <v>0</v>
      </c>
      <c r="G47" s="124">
        <v>0</v>
      </c>
      <c r="H47" s="124">
        <v>0</v>
      </c>
      <c r="I47" s="124">
        <v>0</v>
      </c>
      <c r="J47" s="124">
        <v>0</v>
      </c>
      <c r="K47" s="124">
        <v>0</v>
      </c>
      <c r="L47" s="124"/>
      <c r="M47" s="124"/>
      <c r="N47" s="124"/>
      <c r="O47" s="124"/>
      <c r="P47" s="124">
        <v>0</v>
      </c>
      <c r="Q47" s="124">
        <v>0</v>
      </c>
      <c r="R47" s="124">
        <v>0</v>
      </c>
      <c r="S47" s="124">
        <v>0</v>
      </c>
      <c r="T47" s="123">
        <f>C47</f>
        <v>1.3</v>
      </c>
      <c r="U47" s="123"/>
    </row>
    <row r="48" spans="1:21" ht="31.5" x14ac:dyDescent="0.25">
      <c r="A48" s="72" t="s">
        <v>223</v>
      </c>
      <c r="B48" s="73" t="s">
        <v>212</v>
      </c>
      <c r="C48" s="125">
        <v>0</v>
      </c>
      <c r="D48" s="125">
        <v>0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  <c r="J48" s="124">
        <v>0</v>
      </c>
      <c r="K48" s="124">
        <v>0</v>
      </c>
      <c r="L48" s="124"/>
      <c r="M48" s="124"/>
      <c r="N48" s="124"/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0</v>
      </c>
      <c r="U48" s="123"/>
    </row>
    <row r="49" spans="1:21" ht="15.75" x14ac:dyDescent="0.25">
      <c r="A49" s="72" t="s">
        <v>224</v>
      </c>
      <c r="B49" s="73" t="s">
        <v>214</v>
      </c>
      <c r="C49" s="125">
        <v>0</v>
      </c>
      <c r="D49" s="125">
        <v>0</v>
      </c>
      <c r="E49" s="124">
        <v>0</v>
      </c>
      <c r="F49" s="124">
        <v>0</v>
      </c>
      <c r="G49" s="124">
        <v>0</v>
      </c>
      <c r="H49" s="124">
        <v>0</v>
      </c>
      <c r="I49" s="124">
        <v>0</v>
      </c>
      <c r="J49" s="124">
        <v>0</v>
      </c>
      <c r="K49" s="124">
        <v>0</v>
      </c>
      <c r="L49" s="124"/>
      <c r="M49" s="124"/>
      <c r="N49" s="124"/>
      <c r="O49" s="124">
        <v>0</v>
      </c>
      <c r="P49" s="124">
        <v>0</v>
      </c>
      <c r="Q49" s="124">
        <v>0</v>
      </c>
      <c r="R49" s="124">
        <v>0</v>
      </c>
      <c r="S49" s="124">
        <v>0</v>
      </c>
      <c r="T49" s="124">
        <v>0</v>
      </c>
      <c r="U49" s="123"/>
    </row>
    <row r="50" spans="1:21" ht="18.75" x14ac:dyDescent="0.25">
      <c r="A50" s="72" t="s">
        <v>225</v>
      </c>
      <c r="B50" s="75" t="s">
        <v>216</v>
      </c>
      <c r="C50" s="125">
        <v>0</v>
      </c>
      <c r="D50" s="125">
        <v>0</v>
      </c>
      <c r="E50" s="124">
        <v>0</v>
      </c>
      <c r="F50" s="124">
        <v>0</v>
      </c>
      <c r="G50" s="124">
        <v>0</v>
      </c>
      <c r="H50" s="124">
        <v>0</v>
      </c>
      <c r="I50" s="124">
        <v>0</v>
      </c>
      <c r="J50" s="124">
        <v>0</v>
      </c>
      <c r="K50" s="124">
        <v>0</v>
      </c>
      <c r="L50" s="124"/>
      <c r="M50" s="124"/>
      <c r="N50" s="124"/>
      <c r="O50" s="124">
        <v>0</v>
      </c>
      <c r="P50" s="124">
        <v>0</v>
      </c>
      <c r="Q50" s="124">
        <v>0</v>
      </c>
      <c r="R50" s="124">
        <v>0</v>
      </c>
      <c r="S50" s="124">
        <v>0</v>
      </c>
      <c r="T50" s="124">
        <v>0</v>
      </c>
      <c r="U50" s="123"/>
    </row>
    <row r="51" spans="1:21" ht="35.25" customHeight="1" x14ac:dyDescent="0.25">
      <c r="A51" s="40" t="s">
        <v>22</v>
      </c>
      <c r="B51" s="41" t="s">
        <v>226</v>
      </c>
      <c r="C51" s="125"/>
      <c r="D51" s="125"/>
      <c r="E51" s="124">
        <v>0</v>
      </c>
      <c r="F51" s="124">
        <v>0</v>
      </c>
      <c r="G51" s="124">
        <v>0</v>
      </c>
      <c r="H51" s="124">
        <v>0</v>
      </c>
      <c r="I51" s="124">
        <v>0</v>
      </c>
      <c r="J51" s="124">
        <v>0</v>
      </c>
      <c r="K51" s="124">
        <v>0</v>
      </c>
      <c r="L51" s="128"/>
      <c r="M51" s="123"/>
      <c r="N51" s="128"/>
      <c r="O51" s="124"/>
      <c r="P51" s="124">
        <v>0</v>
      </c>
      <c r="Q51" s="124">
        <v>0</v>
      </c>
      <c r="R51" s="124">
        <v>0</v>
      </c>
      <c r="S51" s="124">
        <v>0</v>
      </c>
      <c r="T51" s="124"/>
      <c r="U51" s="123"/>
    </row>
    <row r="52" spans="1:21" ht="15.75" x14ac:dyDescent="0.25">
      <c r="A52" s="72" t="s">
        <v>227</v>
      </c>
      <c r="B52" s="73" t="s">
        <v>228</v>
      </c>
      <c r="C52" s="125">
        <f>C30</f>
        <v>1.1179999999999999</v>
      </c>
      <c r="D52" s="125">
        <f>D30</f>
        <v>1.1179999999999999</v>
      </c>
      <c r="E52" s="124">
        <v>0</v>
      </c>
      <c r="F52" s="124">
        <v>0</v>
      </c>
      <c r="G52" s="124">
        <v>0</v>
      </c>
      <c r="H52" s="124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3">
        <f>C52</f>
        <v>1.1179999999999999</v>
      </c>
      <c r="U52" s="123"/>
    </row>
    <row r="53" spans="1:21" ht="15.75" x14ac:dyDescent="0.25">
      <c r="A53" s="72" t="s">
        <v>229</v>
      </c>
      <c r="B53" s="73" t="s">
        <v>230</v>
      </c>
      <c r="C53" s="125">
        <v>0</v>
      </c>
      <c r="D53" s="125">
        <v>0</v>
      </c>
      <c r="E53" s="124">
        <v>0</v>
      </c>
      <c r="F53" s="124">
        <v>0</v>
      </c>
      <c r="G53" s="124">
        <v>0</v>
      </c>
      <c r="H53" s="124">
        <v>0</v>
      </c>
      <c r="I53" s="124">
        <v>0</v>
      </c>
      <c r="J53" s="124">
        <v>0</v>
      </c>
      <c r="K53" s="124">
        <v>0</v>
      </c>
      <c r="L53" s="124"/>
      <c r="M53" s="124"/>
      <c r="N53" s="124"/>
      <c r="O53" s="124">
        <v>0</v>
      </c>
      <c r="P53" s="124">
        <v>0</v>
      </c>
      <c r="Q53" s="124">
        <v>0</v>
      </c>
      <c r="R53" s="124">
        <v>0</v>
      </c>
      <c r="S53" s="124">
        <v>0</v>
      </c>
      <c r="T53" s="124">
        <v>0</v>
      </c>
      <c r="U53" s="123"/>
    </row>
    <row r="54" spans="1:21" ht="15.75" x14ac:dyDescent="0.25">
      <c r="A54" s="72" t="s">
        <v>231</v>
      </c>
      <c r="B54" s="24" t="s">
        <v>232</v>
      </c>
      <c r="C54" s="125">
        <v>0</v>
      </c>
      <c r="D54" s="125">
        <v>0</v>
      </c>
      <c r="E54" s="124">
        <v>0</v>
      </c>
      <c r="F54" s="124">
        <v>0</v>
      </c>
      <c r="G54" s="124">
        <v>0</v>
      </c>
      <c r="H54" s="124">
        <v>0</v>
      </c>
      <c r="I54" s="124">
        <v>0</v>
      </c>
      <c r="J54" s="124">
        <v>0</v>
      </c>
      <c r="K54" s="124">
        <v>0</v>
      </c>
      <c r="L54" s="124"/>
      <c r="M54" s="124"/>
      <c r="N54" s="124"/>
      <c r="O54" s="124">
        <v>0</v>
      </c>
      <c r="P54" s="124">
        <v>0</v>
      </c>
      <c r="Q54" s="124">
        <v>0</v>
      </c>
      <c r="R54" s="124">
        <v>0</v>
      </c>
      <c r="S54" s="124">
        <v>0</v>
      </c>
      <c r="T54" s="124">
        <v>0</v>
      </c>
      <c r="U54" s="123"/>
    </row>
    <row r="55" spans="1:21" ht="15.75" x14ac:dyDescent="0.25">
      <c r="A55" s="72" t="s">
        <v>233</v>
      </c>
      <c r="B55" s="24" t="s">
        <v>234</v>
      </c>
      <c r="C55" s="125">
        <v>0</v>
      </c>
      <c r="D55" s="125">
        <v>0</v>
      </c>
      <c r="E55" s="124">
        <v>0</v>
      </c>
      <c r="F55" s="124">
        <v>0</v>
      </c>
      <c r="G55" s="124">
        <v>0</v>
      </c>
      <c r="H55" s="128"/>
      <c r="I55" s="128"/>
      <c r="J55" s="128"/>
      <c r="K55" s="124">
        <v>0</v>
      </c>
      <c r="L55" s="124"/>
      <c r="M55" s="124"/>
      <c r="N55" s="124"/>
      <c r="O55" s="124">
        <v>0</v>
      </c>
      <c r="P55" s="128"/>
      <c r="Q55" s="128"/>
      <c r="R55" s="128"/>
      <c r="S55" s="124">
        <v>0</v>
      </c>
      <c r="T55" s="124">
        <v>0</v>
      </c>
      <c r="U55" s="123"/>
    </row>
    <row r="56" spans="1:21" ht="15.75" x14ac:dyDescent="0.25">
      <c r="A56" s="72" t="s">
        <v>235</v>
      </c>
      <c r="B56" s="24" t="s">
        <v>236</v>
      </c>
      <c r="C56" s="125">
        <f>C47</f>
        <v>1.3</v>
      </c>
      <c r="D56" s="125">
        <f>D43</f>
        <v>1.3</v>
      </c>
      <c r="E56" s="124">
        <v>0</v>
      </c>
      <c r="F56" s="124">
        <v>0</v>
      </c>
      <c r="G56" s="124">
        <v>0</v>
      </c>
      <c r="H56" s="124">
        <v>0</v>
      </c>
      <c r="I56" s="124">
        <v>0</v>
      </c>
      <c r="J56" s="124">
        <v>0</v>
      </c>
      <c r="K56" s="124">
        <v>0</v>
      </c>
      <c r="L56" s="124"/>
      <c r="M56" s="124"/>
      <c r="N56" s="124"/>
      <c r="O56" s="124"/>
      <c r="P56" s="124">
        <v>0</v>
      </c>
      <c r="Q56" s="124">
        <v>0</v>
      </c>
      <c r="R56" s="124">
        <v>0</v>
      </c>
      <c r="S56" s="124">
        <v>0</v>
      </c>
      <c r="T56" s="123">
        <f>C56</f>
        <v>1.3</v>
      </c>
      <c r="U56" s="123"/>
    </row>
    <row r="57" spans="1:21" ht="18.75" x14ac:dyDescent="0.25">
      <c r="A57" s="72" t="s">
        <v>237</v>
      </c>
      <c r="B57" s="75" t="s">
        <v>238</v>
      </c>
      <c r="C57" s="125">
        <v>0</v>
      </c>
      <c r="D57" s="125">
        <v>0</v>
      </c>
      <c r="E57" s="124">
        <v>0</v>
      </c>
      <c r="F57" s="124">
        <v>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4"/>
      <c r="M57" s="124"/>
      <c r="N57" s="124"/>
      <c r="O57" s="124">
        <v>0</v>
      </c>
      <c r="P57" s="124">
        <v>0</v>
      </c>
      <c r="Q57" s="124">
        <v>0</v>
      </c>
      <c r="R57" s="124">
        <v>0</v>
      </c>
      <c r="S57" s="124">
        <v>0</v>
      </c>
      <c r="T57" s="124">
        <v>0</v>
      </c>
      <c r="U57" s="124"/>
    </row>
    <row r="58" spans="1:21" ht="36.75" customHeight="1" x14ac:dyDescent="0.25">
      <c r="A58" s="40" t="s">
        <v>24</v>
      </c>
      <c r="B58" s="76" t="s">
        <v>239</v>
      </c>
      <c r="C58" s="125">
        <v>0</v>
      </c>
      <c r="D58" s="125">
        <v>0</v>
      </c>
      <c r="E58" s="124">
        <v>0</v>
      </c>
      <c r="F58" s="124">
        <v>0</v>
      </c>
      <c r="G58" s="124">
        <v>0</v>
      </c>
      <c r="H58" s="124">
        <v>0</v>
      </c>
      <c r="I58" s="124">
        <v>0</v>
      </c>
      <c r="J58" s="124">
        <v>0</v>
      </c>
      <c r="K58" s="124">
        <v>0</v>
      </c>
      <c r="L58" s="124"/>
      <c r="M58" s="124"/>
      <c r="N58" s="124"/>
      <c r="O58" s="124">
        <v>0</v>
      </c>
      <c r="P58" s="124">
        <v>0</v>
      </c>
      <c r="Q58" s="124">
        <v>0</v>
      </c>
      <c r="R58" s="124">
        <v>0</v>
      </c>
      <c r="S58" s="124">
        <v>0</v>
      </c>
      <c r="T58" s="124">
        <v>0</v>
      </c>
      <c r="U58" s="124"/>
    </row>
    <row r="59" spans="1:21" ht="15.75" x14ac:dyDescent="0.25">
      <c r="A59" s="40" t="s">
        <v>27</v>
      </c>
      <c r="B59" s="41" t="s">
        <v>240</v>
      </c>
      <c r="C59" s="125">
        <v>0</v>
      </c>
      <c r="D59" s="125">
        <v>0</v>
      </c>
      <c r="E59" s="124">
        <v>0</v>
      </c>
      <c r="F59" s="124">
        <v>0</v>
      </c>
      <c r="G59" s="124">
        <v>0</v>
      </c>
      <c r="H59" s="124">
        <v>0</v>
      </c>
      <c r="I59" s="124">
        <v>0</v>
      </c>
      <c r="J59" s="124">
        <v>0</v>
      </c>
      <c r="K59" s="124">
        <v>0</v>
      </c>
      <c r="L59" s="124"/>
      <c r="M59" s="124"/>
      <c r="N59" s="124"/>
      <c r="O59" s="124">
        <v>0</v>
      </c>
      <c r="P59" s="124">
        <v>0</v>
      </c>
      <c r="Q59" s="124">
        <v>0</v>
      </c>
      <c r="R59" s="124">
        <v>0</v>
      </c>
      <c r="S59" s="124">
        <v>0</v>
      </c>
      <c r="T59" s="124">
        <v>0</v>
      </c>
      <c r="U59" s="124"/>
    </row>
    <row r="60" spans="1:21" ht="15.75" x14ac:dyDescent="0.25">
      <c r="A60" s="72" t="s">
        <v>241</v>
      </c>
      <c r="B60" s="77" t="s">
        <v>219</v>
      </c>
      <c r="C60" s="125">
        <v>0</v>
      </c>
      <c r="D60" s="125">
        <v>0</v>
      </c>
      <c r="E60" s="124">
        <v>0</v>
      </c>
      <c r="F60" s="124">
        <v>0</v>
      </c>
      <c r="G60" s="124">
        <v>0</v>
      </c>
      <c r="H60" s="124">
        <v>0</v>
      </c>
      <c r="I60" s="124">
        <v>0</v>
      </c>
      <c r="J60" s="124">
        <v>0</v>
      </c>
      <c r="K60" s="124">
        <v>0</v>
      </c>
      <c r="L60" s="124"/>
      <c r="M60" s="124"/>
      <c r="N60" s="124"/>
      <c r="O60" s="124">
        <v>0</v>
      </c>
      <c r="P60" s="124">
        <v>0</v>
      </c>
      <c r="Q60" s="124">
        <v>0</v>
      </c>
      <c r="R60" s="124">
        <v>0</v>
      </c>
      <c r="S60" s="124">
        <v>0</v>
      </c>
      <c r="T60" s="124">
        <v>0</v>
      </c>
      <c r="U60" s="124"/>
    </row>
    <row r="61" spans="1:21" ht="15.75" x14ac:dyDescent="0.25">
      <c r="A61" s="72" t="s">
        <v>242</v>
      </c>
      <c r="B61" s="77" t="s">
        <v>206</v>
      </c>
      <c r="C61" s="125">
        <v>0</v>
      </c>
      <c r="D61" s="125">
        <v>0</v>
      </c>
      <c r="E61" s="124">
        <v>0</v>
      </c>
      <c r="F61" s="124">
        <v>0</v>
      </c>
      <c r="G61" s="124">
        <v>0</v>
      </c>
      <c r="H61" s="124">
        <v>0</v>
      </c>
      <c r="I61" s="124">
        <v>0</v>
      </c>
      <c r="J61" s="124">
        <v>0</v>
      </c>
      <c r="K61" s="124">
        <v>0</v>
      </c>
      <c r="L61" s="124">
        <v>0</v>
      </c>
      <c r="M61" s="124">
        <v>0</v>
      </c>
      <c r="N61" s="124">
        <v>0</v>
      </c>
      <c r="O61" s="124">
        <v>0</v>
      </c>
      <c r="P61" s="124">
        <v>0</v>
      </c>
      <c r="Q61" s="124">
        <v>0</v>
      </c>
      <c r="R61" s="124">
        <v>0</v>
      </c>
      <c r="S61" s="124">
        <v>0</v>
      </c>
      <c r="T61" s="124">
        <v>0</v>
      </c>
      <c r="U61" s="124"/>
    </row>
    <row r="62" spans="1:21" ht="15.75" x14ac:dyDescent="0.25">
      <c r="A62" s="72" t="s">
        <v>243</v>
      </c>
      <c r="B62" s="77" t="s">
        <v>208</v>
      </c>
      <c r="C62" s="125">
        <v>0</v>
      </c>
      <c r="D62" s="125">
        <v>0</v>
      </c>
      <c r="E62" s="124">
        <v>0</v>
      </c>
      <c r="F62" s="124">
        <v>0</v>
      </c>
      <c r="G62" s="124">
        <v>0</v>
      </c>
      <c r="H62" s="124">
        <v>0</v>
      </c>
      <c r="I62" s="124">
        <v>0</v>
      </c>
      <c r="J62" s="124">
        <v>0</v>
      </c>
      <c r="K62" s="124">
        <v>0</v>
      </c>
      <c r="L62" s="124">
        <v>0</v>
      </c>
      <c r="M62" s="124">
        <v>0</v>
      </c>
      <c r="N62" s="124">
        <v>0</v>
      </c>
      <c r="O62" s="124">
        <v>0</v>
      </c>
      <c r="P62" s="124">
        <v>0</v>
      </c>
      <c r="Q62" s="124">
        <v>0</v>
      </c>
      <c r="R62" s="124">
        <v>0</v>
      </c>
      <c r="S62" s="124">
        <v>0</v>
      </c>
      <c r="T62" s="124">
        <v>0</v>
      </c>
      <c r="U62" s="124"/>
    </row>
    <row r="63" spans="1:21" ht="15.75" x14ac:dyDescent="0.25">
      <c r="A63" s="72" t="s">
        <v>244</v>
      </c>
      <c r="B63" s="77" t="s">
        <v>245</v>
      </c>
      <c r="C63" s="125">
        <v>0</v>
      </c>
      <c r="D63" s="125">
        <v>0</v>
      </c>
      <c r="E63" s="124">
        <v>0</v>
      </c>
      <c r="F63" s="124">
        <v>0</v>
      </c>
      <c r="G63" s="124">
        <v>0</v>
      </c>
      <c r="H63" s="124">
        <v>0</v>
      </c>
      <c r="I63" s="124">
        <v>0</v>
      </c>
      <c r="J63" s="124">
        <v>0</v>
      </c>
      <c r="K63" s="124">
        <v>0</v>
      </c>
      <c r="L63" s="124"/>
      <c r="M63" s="124"/>
      <c r="N63" s="124"/>
      <c r="O63" s="124"/>
      <c r="P63" s="124">
        <v>0</v>
      </c>
      <c r="Q63" s="124">
        <v>0</v>
      </c>
      <c r="R63" s="124">
        <v>0</v>
      </c>
      <c r="S63" s="124">
        <v>0</v>
      </c>
      <c r="T63" s="124"/>
      <c r="U63" s="124"/>
    </row>
    <row r="64" spans="1:21" ht="18.75" x14ac:dyDescent="0.25">
      <c r="A64" s="72" t="s">
        <v>246</v>
      </c>
      <c r="B64" s="75" t="s">
        <v>238</v>
      </c>
      <c r="C64" s="125">
        <v>0</v>
      </c>
      <c r="D64" s="125">
        <v>0</v>
      </c>
      <c r="E64" s="124">
        <v>0</v>
      </c>
      <c r="F64" s="124">
        <v>0</v>
      </c>
      <c r="G64" s="124">
        <v>0</v>
      </c>
      <c r="H64" s="128"/>
      <c r="I64" s="128"/>
      <c r="J64" s="128"/>
      <c r="K64" s="124">
        <v>0</v>
      </c>
      <c r="L64" s="124">
        <v>0</v>
      </c>
      <c r="M64" s="124">
        <v>0</v>
      </c>
      <c r="N64" s="124">
        <v>0</v>
      </c>
      <c r="O64" s="124">
        <v>0</v>
      </c>
      <c r="P64" s="128"/>
      <c r="Q64" s="128"/>
      <c r="R64" s="128"/>
      <c r="S64" s="124">
        <v>0</v>
      </c>
      <c r="T64" s="124">
        <v>0</v>
      </c>
      <c r="U64" s="12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1" t="s">
        <v>329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7" spans="1:1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</row>
    <row r="8" spans="1:1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</row>
    <row r="10" spans="1:14" ht="15.75" x14ac:dyDescent="0.25">
      <c r="A10" s="138" t="s">
        <v>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</row>
    <row r="11" spans="1:1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M_UES_P77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38" t="s">
        <v>6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</row>
    <row r="14" spans="1:14" ht="18.75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 xml:space="preserve">Реконструкция ВЛ-0,4 кВ ТП-42 ф-7 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38" t="s">
        <v>7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024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</row>
    <row r="18" spans="1:1024" ht="14.25" customHeight="1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1:1024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024" s="78" customFormat="1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3" t="s">
        <v>247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</row>
    <row r="22" spans="1:1024" ht="60" x14ac:dyDescent="0.25">
      <c r="A22" s="79" t="s">
        <v>248</v>
      </c>
      <c r="B22" s="79" t="s">
        <v>249</v>
      </c>
      <c r="C22" s="79" t="s">
        <v>250</v>
      </c>
      <c r="D22" s="79" t="s">
        <v>251</v>
      </c>
      <c r="E22" s="79" t="s">
        <v>252</v>
      </c>
      <c r="F22" s="79" t="s">
        <v>253</v>
      </c>
      <c r="G22" s="79" t="s">
        <v>254</v>
      </c>
      <c r="H22" s="79" t="s">
        <v>255</v>
      </c>
      <c r="I22" s="79" t="s">
        <v>256</v>
      </c>
      <c r="J22" s="79" t="s">
        <v>257</v>
      </c>
      <c r="K22" s="79" t="s">
        <v>258</v>
      </c>
      <c r="L22" s="79" t="s">
        <v>259</v>
      </c>
      <c r="M22" s="79" t="s">
        <v>260</v>
      </c>
      <c r="N22" s="79" t="s">
        <v>261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20" zoomScale="75" zoomScaleNormal="90" zoomScalePageLayoutView="75" workbookViewId="0">
      <selection activeCell="B29" sqref="B29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57" t="s">
        <v>329</v>
      </c>
      <c r="B5" s="157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42" t="s">
        <v>3</v>
      </c>
      <c r="B7" s="14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3" t="s">
        <v>4</v>
      </c>
      <c r="B9" s="143"/>
      <c r="C9" s="9"/>
      <c r="D9" s="9"/>
      <c r="E9" s="9"/>
      <c r="F9" s="9"/>
      <c r="G9" s="9"/>
      <c r="H9" s="9"/>
    </row>
    <row r="10" spans="1:8" ht="15.75" x14ac:dyDescent="0.25">
      <c r="A10" s="138" t="s">
        <v>5</v>
      </c>
      <c r="B10" s="13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56" t="str">
        <f>'1. паспорт местоположение'!C12</f>
        <v>M_UES_P77</v>
      </c>
      <c r="B12" s="156"/>
      <c r="C12" s="9"/>
      <c r="D12" s="9"/>
      <c r="E12" s="9"/>
      <c r="F12" s="9"/>
      <c r="G12" s="9"/>
      <c r="H12" s="9"/>
    </row>
    <row r="13" spans="1:8" ht="15.75" x14ac:dyDescent="0.25">
      <c r="A13" s="138" t="s">
        <v>6</v>
      </c>
      <c r="B13" s="138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8" t="str">
        <f>'1. паспорт местоположение'!C15</f>
        <v xml:space="preserve">Реконструкция ВЛ-0,4 кВ ТП-42 ф-7 </v>
      </c>
      <c r="B15" s="158"/>
      <c r="C15" s="109"/>
      <c r="D15" s="9"/>
      <c r="E15" s="9"/>
      <c r="F15" s="9"/>
      <c r="G15" s="9"/>
      <c r="H15" s="9"/>
    </row>
    <row r="16" spans="1:8" ht="15.75" x14ac:dyDescent="0.25">
      <c r="A16" s="138" t="s">
        <v>7</v>
      </c>
      <c r="B16" s="138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5" t="s">
        <v>263</v>
      </c>
      <c r="B18" s="155"/>
    </row>
    <row r="19" spans="1:2" ht="15.75" x14ac:dyDescent="0.25">
      <c r="B19" s="46"/>
    </row>
    <row r="20" spans="1:2" ht="15.75" thickBot="1" x14ac:dyDescent="0.3">
      <c r="B20" s="93"/>
    </row>
    <row r="21" spans="1:2" ht="15.75" thickBot="1" x14ac:dyDescent="0.3">
      <c r="A21" s="94" t="s">
        <v>264</v>
      </c>
      <c r="B21" s="134" t="s">
        <v>334</v>
      </c>
    </row>
    <row r="22" spans="1:2" ht="30" thickBot="1" x14ac:dyDescent="0.3">
      <c r="A22" s="94" t="s">
        <v>265</v>
      </c>
      <c r="B22" s="95" t="s">
        <v>339</v>
      </c>
    </row>
    <row r="23" spans="1:2" ht="30" x14ac:dyDescent="0.25">
      <c r="A23" s="94" t="s">
        <v>266</v>
      </c>
      <c r="B23" s="96" t="s">
        <v>14</v>
      </c>
    </row>
    <row r="24" spans="1:2" x14ac:dyDescent="0.25">
      <c r="A24" s="94" t="s">
        <v>267</v>
      </c>
      <c r="B24" s="129" t="s">
        <v>19</v>
      </c>
    </row>
    <row r="25" spans="1:2" x14ac:dyDescent="0.25">
      <c r="A25" s="97" t="s">
        <v>268</v>
      </c>
      <c r="B25" s="130">
        <v>2022</v>
      </c>
    </row>
    <row r="26" spans="1:2" ht="15.75" thickBot="1" x14ac:dyDescent="0.3">
      <c r="A26" s="98" t="s">
        <v>269</v>
      </c>
      <c r="B26" s="131"/>
    </row>
    <row r="27" spans="1:2" ht="29.25" thickBot="1" x14ac:dyDescent="0.3">
      <c r="A27" s="99" t="s">
        <v>330</v>
      </c>
      <c r="B27" s="133">
        <v>1.341</v>
      </c>
    </row>
    <row r="28" spans="1:2" ht="30.75" thickBot="1" x14ac:dyDescent="0.3">
      <c r="A28" s="100" t="s">
        <v>270</v>
      </c>
      <c r="B28" s="133" t="s">
        <v>271</v>
      </c>
    </row>
    <row r="29" spans="1:2" ht="29.25" thickBot="1" x14ac:dyDescent="0.3">
      <c r="A29" s="101" t="s">
        <v>272</v>
      </c>
      <c r="B29" s="132" t="s">
        <v>322</v>
      </c>
    </row>
    <row r="30" spans="1:2" ht="29.25" thickBot="1" x14ac:dyDescent="0.3">
      <c r="A30" s="101" t="s">
        <v>273</v>
      </c>
      <c r="B30" s="132" t="s">
        <v>322</v>
      </c>
    </row>
    <row r="31" spans="1:2" ht="15.75" thickBot="1" x14ac:dyDescent="0.3">
      <c r="A31" s="100" t="s">
        <v>274</v>
      </c>
      <c r="B31" s="132" t="s">
        <v>322</v>
      </c>
    </row>
    <row r="32" spans="1:2" ht="29.25" thickBot="1" x14ac:dyDescent="0.3">
      <c r="A32" s="101" t="s">
        <v>275</v>
      </c>
      <c r="B32" s="132" t="s">
        <v>322</v>
      </c>
    </row>
    <row r="33" spans="1:2" ht="30.75" thickBot="1" x14ac:dyDescent="0.3">
      <c r="A33" s="100" t="s">
        <v>276</v>
      </c>
      <c r="B33" s="132" t="s">
        <v>322</v>
      </c>
    </row>
    <row r="34" spans="1:2" ht="15.75" thickBot="1" x14ac:dyDescent="0.3">
      <c r="A34" s="100" t="s">
        <v>277</v>
      </c>
      <c r="B34" s="132" t="s">
        <v>322</v>
      </c>
    </row>
    <row r="35" spans="1:2" ht="15.75" thickBot="1" x14ac:dyDescent="0.3">
      <c r="A35" s="100" t="s">
        <v>278</v>
      </c>
      <c r="B35" s="132" t="s">
        <v>322</v>
      </c>
    </row>
    <row r="36" spans="1:2" ht="15.75" thickBot="1" x14ac:dyDescent="0.3">
      <c r="A36" s="100" t="s">
        <v>279</v>
      </c>
      <c r="B36" s="132" t="s">
        <v>322</v>
      </c>
    </row>
    <row r="37" spans="1:2" ht="29.25" thickBot="1" x14ac:dyDescent="0.3">
      <c r="A37" s="101" t="s">
        <v>280</v>
      </c>
      <c r="B37" s="132" t="s">
        <v>322</v>
      </c>
    </row>
    <row r="38" spans="1:2" ht="30.75" thickBot="1" x14ac:dyDescent="0.3">
      <c r="A38" s="100" t="s">
        <v>276</v>
      </c>
      <c r="B38" s="132" t="s">
        <v>322</v>
      </c>
    </row>
    <row r="39" spans="1:2" ht="15.75" thickBot="1" x14ac:dyDescent="0.3">
      <c r="A39" s="100" t="s">
        <v>277</v>
      </c>
      <c r="B39" s="132" t="s">
        <v>322</v>
      </c>
    </row>
    <row r="40" spans="1:2" ht="15.75" thickBot="1" x14ac:dyDescent="0.3">
      <c r="A40" s="100" t="s">
        <v>278</v>
      </c>
      <c r="B40" s="132" t="s">
        <v>322</v>
      </c>
    </row>
    <row r="41" spans="1:2" ht="15.75" thickBot="1" x14ac:dyDescent="0.3">
      <c r="A41" s="100" t="s">
        <v>279</v>
      </c>
      <c r="B41" s="132" t="s">
        <v>322</v>
      </c>
    </row>
    <row r="42" spans="1:2" ht="29.25" thickBot="1" x14ac:dyDescent="0.3">
      <c r="A42" s="101" t="s">
        <v>281</v>
      </c>
      <c r="B42" s="132" t="s">
        <v>322</v>
      </c>
    </row>
    <row r="43" spans="1:2" ht="30.75" thickBot="1" x14ac:dyDescent="0.3">
      <c r="A43" s="100" t="s">
        <v>276</v>
      </c>
      <c r="B43" s="132" t="s">
        <v>322</v>
      </c>
    </row>
    <row r="44" spans="1:2" ht="15.75" thickBot="1" x14ac:dyDescent="0.3">
      <c r="A44" s="100" t="s">
        <v>277</v>
      </c>
      <c r="B44" s="132" t="s">
        <v>322</v>
      </c>
    </row>
    <row r="45" spans="1:2" ht="15.75" thickBot="1" x14ac:dyDescent="0.3">
      <c r="A45" s="100" t="s">
        <v>278</v>
      </c>
      <c r="B45" s="132" t="s">
        <v>322</v>
      </c>
    </row>
    <row r="46" spans="1:2" ht="15.75" thickBot="1" x14ac:dyDescent="0.3">
      <c r="A46" s="100" t="s">
        <v>279</v>
      </c>
      <c r="B46" s="132" t="s">
        <v>322</v>
      </c>
    </row>
    <row r="47" spans="1:2" ht="29.25" thickBot="1" x14ac:dyDescent="0.3">
      <c r="A47" s="102" t="s">
        <v>282</v>
      </c>
      <c r="B47" s="132" t="s">
        <v>322</v>
      </c>
    </row>
    <row r="48" spans="1:2" ht="15.75" thickBot="1" x14ac:dyDescent="0.3">
      <c r="A48" s="103" t="s">
        <v>274</v>
      </c>
      <c r="B48" s="132" t="s">
        <v>322</v>
      </c>
    </row>
    <row r="49" spans="1:2" ht="15.75" thickBot="1" x14ac:dyDescent="0.3">
      <c r="A49" s="103" t="s">
        <v>283</v>
      </c>
      <c r="B49" s="132" t="s">
        <v>322</v>
      </c>
    </row>
    <row r="50" spans="1:2" ht="15.75" thickBot="1" x14ac:dyDescent="0.3">
      <c r="A50" s="103" t="s">
        <v>284</v>
      </c>
      <c r="B50" s="132" t="s">
        <v>322</v>
      </c>
    </row>
    <row r="51" spans="1:2" ht="15.75" thickBot="1" x14ac:dyDescent="0.3">
      <c r="A51" s="103" t="s">
        <v>285</v>
      </c>
      <c r="B51" s="132" t="s">
        <v>322</v>
      </c>
    </row>
    <row r="52" spans="1:2" ht="15.75" thickBot="1" x14ac:dyDescent="0.3">
      <c r="A52" s="97" t="s">
        <v>286</v>
      </c>
      <c r="B52" s="132" t="s">
        <v>322</v>
      </c>
    </row>
    <row r="53" spans="1:2" ht="15.75" thickBot="1" x14ac:dyDescent="0.3">
      <c r="A53" s="97" t="s">
        <v>287</v>
      </c>
      <c r="B53" s="132" t="s">
        <v>322</v>
      </c>
    </row>
    <row r="54" spans="1:2" ht="15.75" thickBot="1" x14ac:dyDescent="0.3">
      <c r="A54" s="97" t="s">
        <v>288</v>
      </c>
      <c r="B54" s="132" t="s">
        <v>322</v>
      </c>
    </row>
    <row r="55" spans="1:2" ht="15.75" thickBot="1" x14ac:dyDescent="0.3">
      <c r="A55" s="98" t="s">
        <v>289</v>
      </c>
      <c r="B55" s="132" t="s">
        <v>322</v>
      </c>
    </row>
    <row r="56" spans="1:2" ht="15.75" customHeight="1" x14ac:dyDescent="0.25">
      <c r="A56" s="102" t="s">
        <v>290</v>
      </c>
      <c r="B56" s="159" t="s">
        <v>340</v>
      </c>
    </row>
    <row r="57" spans="1:2" x14ac:dyDescent="0.25">
      <c r="A57" s="104" t="s">
        <v>291</v>
      </c>
      <c r="B57" s="160"/>
    </row>
    <row r="58" spans="1:2" x14ac:dyDescent="0.25">
      <c r="A58" s="104" t="s">
        <v>292</v>
      </c>
      <c r="B58" s="160"/>
    </row>
    <row r="59" spans="1:2" x14ac:dyDescent="0.25">
      <c r="A59" s="104" t="s">
        <v>293</v>
      </c>
      <c r="B59" s="160"/>
    </row>
    <row r="60" spans="1:2" x14ac:dyDescent="0.25">
      <c r="A60" s="104" t="s">
        <v>294</v>
      </c>
      <c r="B60" s="160"/>
    </row>
    <row r="61" spans="1:2" ht="15.75" thickBot="1" x14ac:dyDescent="0.3">
      <c r="A61" s="105" t="s">
        <v>295</v>
      </c>
      <c r="B61" s="161"/>
    </row>
    <row r="62" spans="1:2" ht="30.75" thickBot="1" x14ac:dyDescent="0.3">
      <c r="A62" s="103" t="s">
        <v>296</v>
      </c>
      <c r="B62" s="132" t="s">
        <v>322</v>
      </c>
    </row>
    <row r="63" spans="1:2" ht="29.25" thickBot="1" x14ac:dyDescent="0.3">
      <c r="A63" s="97" t="s">
        <v>297</v>
      </c>
      <c r="B63" s="132" t="s">
        <v>322</v>
      </c>
    </row>
    <row r="64" spans="1:2" ht="15.75" thickBot="1" x14ac:dyDescent="0.3">
      <c r="A64" s="103" t="s">
        <v>274</v>
      </c>
      <c r="B64" s="132" t="s">
        <v>322</v>
      </c>
    </row>
    <row r="65" spans="1:2" ht="15.75" thickBot="1" x14ac:dyDescent="0.3">
      <c r="A65" s="103" t="s">
        <v>298</v>
      </c>
      <c r="B65" s="132" t="s">
        <v>322</v>
      </c>
    </row>
    <row r="66" spans="1:2" ht="15.75" thickBot="1" x14ac:dyDescent="0.3">
      <c r="A66" s="103" t="s">
        <v>299</v>
      </c>
      <c r="B66" s="132" t="s">
        <v>322</v>
      </c>
    </row>
    <row r="67" spans="1:2" ht="15.75" thickBot="1" x14ac:dyDescent="0.3">
      <c r="A67" s="106" t="s">
        <v>300</v>
      </c>
      <c r="B67" s="132" t="s">
        <v>322</v>
      </c>
    </row>
    <row r="68" spans="1:2" ht="15.75" thickBot="1" x14ac:dyDescent="0.3">
      <c r="A68" s="97" t="s">
        <v>301</v>
      </c>
      <c r="B68" s="132" t="s">
        <v>322</v>
      </c>
    </row>
    <row r="69" spans="1:2" ht="15.75" thickBot="1" x14ac:dyDescent="0.3">
      <c r="A69" s="104" t="s">
        <v>302</v>
      </c>
      <c r="B69" s="132" t="s">
        <v>322</v>
      </c>
    </row>
    <row r="70" spans="1:2" ht="15.75" thickBot="1" x14ac:dyDescent="0.3">
      <c r="A70" s="104" t="s">
        <v>303</v>
      </c>
      <c r="B70" s="132" t="s">
        <v>322</v>
      </c>
    </row>
    <row r="71" spans="1:2" ht="15.75" thickBot="1" x14ac:dyDescent="0.3">
      <c r="A71" s="104" t="s">
        <v>304</v>
      </c>
      <c r="B71" s="132" t="s">
        <v>322</v>
      </c>
    </row>
    <row r="72" spans="1:2" ht="29.25" thickBot="1" x14ac:dyDescent="0.3">
      <c r="A72" s="107" t="s">
        <v>305</v>
      </c>
      <c r="B72" s="132" t="s">
        <v>322</v>
      </c>
    </row>
    <row r="73" spans="1:2" ht="28.5" customHeight="1" thickBot="1" x14ac:dyDescent="0.3">
      <c r="A73" s="102" t="s">
        <v>306</v>
      </c>
      <c r="B73" s="132" t="s">
        <v>322</v>
      </c>
    </row>
    <row r="74" spans="1:2" ht="15.75" thickBot="1" x14ac:dyDescent="0.3">
      <c r="A74" s="104" t="s">
        <v>307</v>
      </c>
      <c r="B74" s="132" t="s">
        <v>322</v>
      </c>
    </row>
    <row r="75" spans="1:2" ht="15.75" thickBot="1" x14ac:dyDescent="0.3">
      <c r="A75" s="104" t="s">
        <v>308</v>
      </c>
      <c r="B75" s="132" t="s">
        <v>322</v>
      </c>
    </row>
    <row r="76" spans="1:2" ht="15.75" thickBot="1" x14ac:dyDescent="0.3">
      <c r="A76" s="104" t="s">
        <v>309</v>
      </c>
      <c r="B76" s="132" t="s">
        <v>322</v>
      </c>
    </row>
    <row r="77" spans="1:2" ht="15.75" thickBot="1" x14ac:dyDescent="0.3">
      <c r="A77" s="104" t="s">
        <v>310</v>
      </c>
      <c r="B77" s="132" t="s">
        <v>322</v>
      </c>
    </row>
    <row r="78" spans="1:2" ht="15.75" thickBot="1" x14ac:dyDescent="0.3">
      <c r="A78" s="108" t="s">
        <v>311</v>
      </c>
      <c r="B78" s="132" t="s">
        <v>322</v>
      </c>
    </row>
  </sheetData>
  <mergeCells count="10">
    <mergeCell ref="B56:B61"/>
    <mergeCell ref="A16:B16"/>
    <mergeCell ref="A18:B18"/>
    <mergeCell ref="A12:B12"/>
    <mergeCell ref="A5:B5"/>
    <mergeCell ref="A7:B7"/>
    <mergeCell ref="A9:B9"/>
    <mergeCell ref="A10:B10"/>
    <mergeCell ref="A15:B15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2021-03-30T06:31:59Z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